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hubei university\研究生\张贺\megataxa\校样\"/>
    </mc:Choice>
  </mc:AlternateContent>
  <bookViews>
    <workbookView xWindow="1763" yWindow="2918" windowWidth="25418" windowHeight="9563"/>
  </bookViews>
  <sheets>
    <sheet name="Tabelle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9" i="1" l="1"/>
  <c r="J166" i="1"/>
  <c r="J161" i="1"/>
  <c r="J157" i="1"/>
  <c r="J155" i="1"/>
  <c r="J153" i="1"/>
  <c r="J152" i="1"/>
  <c r="J149" i="1"/>
  <c r="J147" i="1"/>
  <c r="J146" i="1"/>
  <c r="J144" i="1"/>
  <c r="J143" i="1"/>
  <c r="J141" i="1"/>
  <c r="J138" i="1"/>
  <c r="J135" i="1"/>
  <c r="J129" i="1"/>
  <c r="J125" i="1"/>
  <c r="J122" i="1"/>
  <c r="J120" i="1"/>
  <c r="J114" i="1"/>
  <c r="J112" i="1"/>
  <c r="J111" i="1"/>
  <c r="J107" i="1"/>
  <c r="J104" i="1"/>
  <c r="J95" i="1"/>
  <c r="J93" i="1"/>
  <c r="J91" i="1"/>
  <c r="J89" i="1"/>
  <c r="J87" i="1"/>
  <c r="J84" i="1"/>
  <c r="J83" i="1"/>
  <c r="J82" i="1"/>
  <c r="J80" i="1"/>
  <c r="J79" i="1"/>
  <c r="J74" i="1"/>
  <c r="J73" i="1"/>
  <c r="J70" i="1"/>
  <c r="J66" i="1"/>
  <c r="J65" i="1"/>
  <c r="J63" i="1"/>
  <c r="J60" i="1"/>
  <c r="J56" i="1"/>
  <c r="J54" i="1"/>
  <c r="J53" i="1"/>
  <c r="J46" i="1"/>
  <c r="J44" i="1"/>
  <c r="J43" i="1"/>
  <c r="J41" i="1"/>
  <c r="J39" i="1"/>
  <c r="J38" i="1"/>
  <c r="J37" i="1"/>
  <c r="J36" i="1"/>
  <c r="J34" i="1"/>
  <c r="J32" i="1"/>
  <c r="J30" i="1"/>
  <c r="J27" i="1"/>
  <c r="J25" i="1"/>
  <c r="J23" i="1"/>
  <c r="J18" i="1"/>
  <c r="J16" i="1"/>
  <c r="J13" i="1"/>
  <c r="J12" i="1"/>
  <c r="J6" i="1"/>
  <c r="J5" i="1"/>
  <c r="J3" i="1"/>
</calcChain>
</file>

<file path=xl/sharedStrings.xml><?xml version="1.0" encoding="utf-8"?>
<sst xmlns="http://schemas.openxmlformats.org/spreadsheetml/2006/main" count="506" uniqueCount="150">
  <si>
    <r>
      <t>P</t>
    </r>
    <r>
      <rPr>
        <sz val="10.5"/>
        <color rgb="FF000000"/>
        <rFont val="Times New Roman"/>
        <family val="1"/>
      </rPr>
      <t xml:space="preserve">. </t>
    </r>
    <r>
      <rPr>
        <i/>
        <sz val="10.5"/>
        <color rgb="FF000000"/>
        <rFont val="Times New Roman"/>
        <family val="1"/>
      </rPr>
      <t xml:space="preserve">acris </t>
    </r>
    <r>
      <rPr>
        <sz val="10.5"/>
        <color rgb="FF000000"/>
        <rFont val="Times New Roman"/>
        <family val="1"/>
      </rPr>
      <t>Zhang, Jäger &amp; Liu, spec. nov. (male, female MYANMAR)</t>
    </r>
  </si>
  <si>
    <r>
      <t xml:space="preserve">P. </t>
    </r>
    <r>
      <rPr>
        <i/>
        <sz val="10.5"/>
        <color rgb="FF000000"/>
        <rFont val="Times New Roman"/>
        <family val="1"/>
      </rPr>
      <t>acutiformis</t>
    </r>
    <r>
      <rPr>
        <sz val="10.5"/>
        <color rgb="FF000000"/>
        <rFont val="Times New Roman"/>
        <family val="1"/>
      </rPr>
      <t xml:space="preserve"> Zhang, Jäger &amp; Liu, spec. nov. (male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</si>
  <si>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aliena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</si>
  <si>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allantoides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</si>
  <si>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</t>
    </r>
    <r>
      <rPr>
        <sz val="10.5"/>
        <color rgb="FF000000"/>
        <rFont val="Times New Roman"/>
        <family val="1"/>
      </rPr>
      <t xml:space="preserve"> </t>
    </r>
    <r>
      <rPr>
        <i/>
        <sz val="10.5"/>
        <color rgb="FF000000"/>
        <rFont val="Times New Roman"/>
        <family val="1"/>
      </rPr>
      <t>amphitropa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</si>
  <si>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anfracta </t>
    </r>
    <r>
      <rPr>
        <sz val="10.5"/>
        <color rgb="FF000000"/>
        <rFont val="Times New Roman"/>
        <family val="1"/>
      </rPr>
      <t>Zhang, Jäger &amp; Liu, spec. nov. (female VIETNAM)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</si>
  <si>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apiculiformis </t>
    </r>
    <r>
      <rPr>
        <sz val="10.5"/>
        <color rgb="FF000000"/>
        <rFont val="Times New Roman"/>
        <family val="1"/>
      </rPr>
      <t>Zhang, Jäger &amp; Liu, spec. nov. (male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</si>
  <si>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applanata </t>
    </r>
    <r>
      <rPr>
        <sz val="10.5"/>
        <color rgb="FF000000"/>
        <rFont val="Times New Roman"/>
        <family val="1"/>
      </rPr>
      <t>Zhang, Jäger &amp; Liu, spec. nov. (male CHINA)</t>
    </r>
  </si>
  <si>
    <r>
      <t xml:space="preserve">P. </t>
    </r>
    <r>
      <rPr>
        <i/>
        <sz val="10.5"/>
        <color rgb="FF000000"/>
        <rFont val="Times New Roman"/>
        <family val="1"/>
      </rPr>
      <t>arta</t>
    </r>
    <r>
      <rPr>
        <sz val="10.5"/>
        <color rgb="FF000000"/>
        <rFont val="Times New Roman"/>
        <family val="1"/>
      </rPr>
      <t xml:space="preserve"> Zhang, Jäger &amp; Liu, spec. nov. (female VIETNAM)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</si>
  <si>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auricularis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</si>
  <si>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bachmaensis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VIETNAM)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</si>
  <si>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bacilliformis </t>
    </r>
    <r>
      <rPr>
        <sz val="10.5"/>
        <color rgb="FF000000"/>
        <rFont val="Times New Roman"/>
        <family val="1"/>
      </rPr>
      <t>Zhang, Jäger &amp; Liu, spec. nov. 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</si>
  <si>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baoshanensis </t>
    </r>
    <r>
      <rPr>
        <sz val="10.5"/>
        <color rgb="FF000000"/>
        <rFont val="Times New Roman"/>
        <family val="1"/>
      </rPr>
      <t>Zhang, Jäger &amp; Liu, spec. nov. (male, 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</si>
  <si>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bazhongensis </t>
    </r>
    <r>
      <rPr>
        <sz val="10.5"/>
        <color rgb="FF000000"/>
        <rFont val="Times New Roman"/>
        <family val="1"/>
      </rPr>
      <t>Zhang, Jäger &amp; Liu, spec. nov. 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</si>
  <si>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beibeiensis </t>
    </r>
    <r>
      <rPr>
        <sz val="10.5"/>
        <color rgb="FF000000"/>
        <rFont val="Times New Roman"/>
        <family val="1"/>
      </rPr>
      <t>Zhang, Jäger &amp; Liu, spec. nov. (female CHINA)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</si>
  <si>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bifaria </t>
    </r>
    <r>
      <rPr>
        <sz val="10.5"/>
        <color rgb="FF000000"/>
        <rFont val="Times New Roman"/>
        <family val="1"/>
      </rPr>
      <t>Zhang, Jäger &amp; Liu, spec. nov. (female INDIA)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</si>
  <si>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byssina </t>
    </r>
    <r>
      <rPr>
        <sz val="10.5"/>
        <color rgb="FF000000"/>
        <rFont val="Times New Roman"/>
        <family val="1"/>
      </rPr>
      <t>Zhang, Jäger &amp; Liu, spec. nov. (male, female THAILAND)</t>
    </r>
  </si>
  <si>
    <r>
      <t xml:space="preserve">P. </t>
    </r>
    <r>
      <rPr>
        <i/>
        <sz val="10.5"/>
        <color rgb="FF000000"/>
        <rFont val="Times New Roman"/>
        <family val="1"/>
      </rPr>
      <t>caoi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</si>
  <si>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 xml:space="preserve">. caudata </t>
    </r>
    <r>
      <rPr>
        <sz val="10.5"/>
        <color rgb="FF000000"/>
        <rFont val="Times New Roman"/>
        <family val="1"/>
      </rPr>
      <t>Zhang, Jäger &amp; Liu, spec. nov. (male LAOS)</t>
    </r>
  </si>
  <si>
    <r>
      <t>P</t>
    </r>
    <r>
      <rPr>
        <i/>
        <sz val="10.5"/>
        <color rgb="FF000000"/>
        <rFont val="Times New Roman"/>
        <family val="1"/>
      </rPr>
      <t xml:space="preserve">. chiangmaiensis </t>
    </r>
    <r>
      <rPr>
        <sz val="10.5"/>
        <color rgb="FF000000"/>
        <rFont val="Times New Roman"/>
        <family val="1"/>
      </rPr>
      <t>Zhang, Jäger &amp; Liu, spec. nov. (female THAILAND)</t>
    </r>
  </si>
  <si>
    <r>
      <t>P</t>
    </r>
    <r>
      <rPr>
        <i/>
        <sz val="10.5"/>
        <color rgb="FF000000"/>
        <rFont val="Times New Roman"/>
        <family val="1"/>
      </rPr>
      <t xml:space="preserve">. chishuiensis </t>
    </r>
    <r>
      <rPr>
        <sz val="10.5"/>
        <color rgb="FF000000"/>
        <rFont val="Times New Roman"/>
        <family val="1"/>
      </rPr>
      <t>Zhang, Jäger &amp; Liu, spec. nov. 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</si>
  <si>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chuxiongensis </t>
    </r>
    <r>
      <rPr>
        <sz val="10.5"/>
        <color rgb="FF000000"/>
        <rFont val="Times New Roman"/>
        <family val="1"/>
      </rPr>
      <t>Zhang, Jäger &amp; Liu, spec. nov. (male, female CHINA)</t>
    </r>
  </si>
  <si>
    <r>
      <t xml:space="preserve">P. </t>
    </r>
    <r>
      <rPr>
        <i/>
        <sz val="10.5"/>
        <color rgb="FF000000"/>
        <rFont val="Times New Roman"/>
        <family val="1"/>
      </rPr>
      <t>colossa</t>
    </r>
    <r>
      <rPr>
        <sz val="10.5"/>
        <color rgb="FF000000"/>
        <rFont val="Times New Roman"/>
        <family val="1"/>
      </rPr>
      <t xml:space="preserve"> Zhang, Jäger &amp; Liu, spec. nov. (male CHINA)</t>
    </r>
  </si>
  <si>
    <r>
      <t>P</t>
    </r>
    <r>
      <rPr>
        <i/>
        <sz val="10.5"/>
        <color rgb="FF000000"/>
        <rFont val="Times New Roman"/>
        <family val="1"/>
      </rPr>
      <t xml:space="preserve">. complanata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THAILAND)</t>
    </r>
  </si>
  <si>
    <r>
      <t>P</t>
    </r>
    <r>
      <rPr>
        <i/>
        <sz val="10.5"/>
        <color rgb="FF000000"/>
        <rFont val="Times New Roman"/>
        <family val="1"/>
      </rPr>
      <t xml:space="preserve">. curva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</si>
  <si>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daguanensis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</si>
  <si>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daiyunensis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</si>
  <si>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datangensis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</si>
  <si>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daweiensis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</si>
  <si>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dengi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</si>
  <si>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digitaliformis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</si>
  <si>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>. drepanoides</t>
    </r>
    <r>
      <rPr>
        <sz val="10.5"/>
        <color rgb="FF000000"/>
        <rFont val="Times New Roman"/>
        <family val="1"/>
      </rPr>
      <t xml:space="preserve"> 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</si>
  <si>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explanata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</si>
  <si>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falcata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</si>
  <si>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flabelliformis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INDIA)</t>
    </r>
  </si>
  <si>
    <r>
      <t>P</t>
    </r>
    <r>
      <rPr>
        <i/>
        <sz val="10.5"/>
        <color rgb="FF000000"/>
        <rFont val="Times New Roman"/>
        <family val="1"/>
      </rPr>
      <t xml:space="preserve">. flexa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</si>
  <si>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P.</t>
    </r>
    <r>
      <rPr>
        <i/>
        <sz val="10.5"/>
        <color rgb="FF000000"/>
        <rFont val="Times New Roman"/>
        <family val="1"/>
      </rPr>
      <t xml:space="preserve"> foliiculiaris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</si>
  <si>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>. gracilenta</t>
    </r>
    <r>
      <rPr>
        <sz val="10.5"/>
        <color rgb="FF000000"/>
        <rFont val="Times New Roman"/>
        <family val="1"/>
      </rPr>
      <t xml:space="preserve"> Zhang, Jäger &amp; Liu, spec. nov. 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</si>
  <si>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grandis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</si>
  <si>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huangensis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</si>
  <si>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huanglianensis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</si>
  <si>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hupingensis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</si>
  <si>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imparilis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</si>
  <si>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jiangi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</si>
  <si>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>.</t>
    </r>
    <r>
      <rPr>
        <sz val="10.5"/>
        <color rgb="FF000000"/>
        <rFont val="Times New Roman"/>
        <family val="1"/>
      </rPr>
      <t xml:space="preserve"> </t>
    </r>
    <r>
      <rPr>
        <i/>
        <sz val="10.5"/>
        <color rgb="FF000000"/>
        <rFont val="Times New Roman"/>
        <family val="1"/>
      </rPr>
      <t xml:space="preserve">jiugongensis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</si>
  <si>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kavanaughi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</si>
  <si>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kongdangensis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</si>
  <si>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langyaensis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</si>
  <si>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>. liui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</si>
  <si>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 xml:space="preserve">. longa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</si>
  <si>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>. longcanggouensis</t>
    </r>
    <r>
      <rPr>
        <sz val="10.5"/>
        <color rgb="FF000000"/>
        <rFont val="Times New Roman"/>
        <family val="1"/>
      </rPr>
      <t xml:space="preserve"> Zhang, Jäger &amp; Liu, spec. nov. 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</si>
  <si>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longiuscula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</si>
  <si>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longtanensis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</si>
  <si>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longxiensis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</si>
  <si>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lui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</si>
  <si>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 xml:space="preserve">. luechunensis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</si>
  <si>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 xml:space="preserve">. mamillaris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</si>
  <si>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mamilliformis</t>
    </r>
    <r>
      <rPr>
        <sz val="10.5"/>
        <color rgb="FF000000"/>
        <rFont val="Times New Roman"/>
        <family val="1"/>
      </rPr>
      <t xml:space="preserve"> 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LAOS)</t>
    </r>
  </si>
  <si>
    <r>
      <t>P</t>
    </r>
    <r>
      <rPr>
        <i/>
        <sz val="10.5"/>
        <color rgb="FF000000"/>
        <rFont val="Times New Roman"/>
        <family val="1"/>
      </rPr>
      <t xml:space="preserve">. mengsongensis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</si>
  <si>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mojiangensis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</si>
  <si>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namsongensis</t>
    </r>
    <r>
      <rPr>
        <sz val="10.5"/>
        <color rgb="FF000000"/>
        <rFont val="Times New Roman"/>
        <family val="1"/>
      </rPr>
      <t xml:space="preserve"> Zhang, Jäger &amp; Liu, spec. nov. (female LAOS)</t>
    </r>
  </si>
  <si>
    <r>
      <t>P</t>
    </r>
    <r>
      <rPr>
        <i/>
        <sz val="10.5"/>
        <color rgb="FF000000"/>
        <rFont val="Times New Roman"/>
        <family val="1"/>
      </rPr>
      <t>. nandaensis</t>
    </r>
    <r>
      <rPr>
        <sz val="10.5"/>
        <color rgb="FF000000"/>
        <rFont val="Times New Roman"/>
        <family val="1"/>
      </rPr>
      <t xml:space="preserve"> Zhang, Jäger &amp; Liu, spec. nov. (male, female INDIA)</t>
    </r>
  </si>
  <si>
    <r>
      <t>P</t>
    </r>
    <r>
      <rPr>
        <i/>
        <sz val="10.5"/>
        <color rgb="FF000000"/>
        <rFont val="Times New Roman"/>
        <family val="1"/>
      </rPr>
      <t>. nankunensis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</si>
  <si>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 xml:space="preserve">. nanlingensis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</si>
  <si>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nayongensis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</si>
  <si>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>. nematodes</t>
    </r>
    <r>
      <rPr>
        <sz val="10.5"/>
        <color rgb="FF000000"/>
        <rFont val="Times New Roman"/>
        <family val="1"/>
      </rPr>
      <t xml:space="preserve"> 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</si>
  <si>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olivea </t>
    </r>
    <r>
      <rPr>
        <sz val="10.5"/>
        <color rgb="FF000000"/>
        <rFont val="Times New Roman"/>
        <family val="1"/>
      </rPr>
      <t>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</si>
  <si>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 xml:space="preserve">. oliviformis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(female, CHINA)</t>
    </r>
  </si>
  <si>
    <r>
      <t>P</t>
    </r>
    <r>
      <rPr>
        <i/>
        <sz val="10.5"/>
        <color rgb="FF000000"/>
        <rFont val="Times New Roman"/>
        <family val="1"/>
      </rPr>
      <t xml:space="preserve">. pantianensis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</si>
  <si>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papilionacea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</si>
  <si>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qingxiensis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</si>
  <si>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</t>
    </r>
    <r>
      <rPr>
        <sz val="10.5"/>
        <color rgb="FF000000"/>
        <rFont val="Times New Roman"/>
        <family val="1"/>
      </rPr>
      <t xml:space="preserve"> </t>
    </r>
    <r>
      <rPr>
        <i/>
        <sz val="10.5"/>
        <color rgb="FF000000"/>
        <rFont val="Times New Roman"/>
        <family val="1"/>
      </rPr>
      <t xml:space="preserve">sacciformis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LAOS)</t>
    </r>
  </si>
  <si>
    <r>
      <t>P</t>
    </r>
    <r>
      <rPr>
        <i/>
        <sz val="10.5"/>
        <color rgb="FF000000"/>
        <rFont val="Times New Roman"/>
        <family val="1"/>
      </rPr>
      <t xml:space="preserve">. sangzhiensis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</si>
  <si>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shimenensis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</si>
  <si>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spatiosa</t>
    </r>
    <r>
      <rPr>
        <sz val="10.5"/>
        <color rgb="FF000000"/>
        <rFont val="Times New Roman"/>
        <family val="1"/>
      </rPr>
      <t xml:space="preserve"> Zhang, Jäger &amp; Liu, spec. nov. (female VIETNAM)</t>
    </r>
  </si>
  <si>
    <r>
      <t>P</t>
    </r>
    <r>
      <rPr>
        <i/>
        <sz val="10.5"/>
        <color rgb="FF000000"/>
        <rFont val="Times New Roman"/>
        <family val="1"/>
      </rPr>
      <t xml:space="preserve">. spiralis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</si>
  <si>
    <r>
      <t>P</t>
    </r>
    <r>
      <rPr>
        <i/>
        <sz val="10.5"/>
        <color rgb="FF000000"/>
        <rFont val="Times New Roman"/>
        <family val="1"/>
      </rPr>
      <t>. strombuliformis</t>
    </r>
    <r>
      <rPr>
        <sz val="10.5"/>
        <color rgb="FF000000"/>
        <rFont val="Times New Roman"/>
        <family val="1"/>
      </rPr>
      <t xml:space="preserve"> Zhang, Jäger &amp; Liu, spec. nov. (male CHINA)</t>
    </r>
  </si>
  <si>
    <r>
      <t xml:space="preserve">P. </t>
    </r>
    <r>
      <rPr>
        <i/>
        <sz val="10.5"/>
        <color rgb="FF000000"/>
        <rFont val="Times New Roman"/>
        <family val="1"/>
      </rPr>
      <t>stylaris</t>
    </r>
    <r>
      <rPr>
        <sz val="10.5"/>
        <color rgb="FF000000"/>
        <rFont val="Times New Roman"/>
        <family val="1"/>
      </rPr>
      <t xml:space="preserve"> Zhang, Jäger &amp; Liu, spec. nov. (female THAILAND)</t>
    </r>
  </si>
  <si>
    <r>
      <t xml:space="preserve">P. </t>
    </r>
    <r>
      <rPr>
        <i/>
        <sz val="10.5"/>
        <color rgb="FF000000"/>
        <rFont val="Times New Roman"/>
        <family val="1"/>
      </rPr>
      <t>subtilis</t>
    </r>
    <r>
      <rPr>
        <sz val="10.5"/>
        <color rgb="FF000000"/>
        <rFont val="Times New Roman"/>
        <family val="1"/>
      </rPr>
      <t xml:space="preserve"> Zhang, Jäger &amp; Liu, spec. nov. (male CHINA)</t>
    </r>
  </si>
  <si>
    <r>
      <t>P</t>
    </r>
    <r>
      <rPr>
        <i/>
        <sz val="10.5"/>
        <color rgb="FF000000"/>
        <rFont val="Times New Roman"/>
        <family val="1"/>
      </rPr>
      <t xml:space="preserve">. taipingensis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</si>
  <si>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taoi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</si>
  <si>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>. taoyuanensis</t>
    </r>
    <r>
      <rPr>
        <sz val="10.5"/>
        <color rgb="FF000000"/>
        <rFont val="Times New Roman"/>
        <family val="1"/>
      </rPr>
      <t xml:space="preserve"> 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</si>
  <si>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tianpingensis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</si>
  <si>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trigonia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BHUTAN)</t>
    </r>
  </si>
  <si>
    <r>
      <t>P</t>
    </r>
    <r>
      <rPr>
        <i/>
        <sz val="10.5"/>
        <color rgb="FF000000"/>
        <rFont val="Times New Roman"/>
        <family val="1"/>
      </rPr>
      <t xml:space="preserve">. trinacriformis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</si>
  <si>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waoensis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THAILAND)</t>
    </r>
  </si>
  <si>
    <r>
      <t>P</t>
    </r>
    <r>
      <rPr>
        <i/>
        <sz val="10.5"/>
        <color rgb="FF000000"/>
        <rFont val="Times New Roman"/>
        <family val="1"/>
      </rPr>
      <t xml:space="preserve">. wenchuanensis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</si>
  <si>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wui</t>
    </r>
    <r>
      <rPr>
        <sz val="10.5"/>
        <color rgb="FF000000"/>
        <rFont val="Times New Roman"/>
        <family val="1"/>
      </rPr>
      <t xml:space="preserve"> Zhang, Jäger &amp; Liu, spec. nov. (female CHINA)</t>
    </r>
  </si>
  <si>
    <r>
      <t>P</t>
    </r>
    <r>
      <rPr>
        <i/>
        <sz val="10.5"/>
        <color rgb="FF000000"/>
        <rFont val="Times New Roman"/>
        <family val="1"/>
      </rPr>
      <t>. wulaoensis</t>
    </r>
    <r>
      <rPr>
        <sz val="10.5"/>
        <color rgb="FF000000"/>
        <rFont val="Times New Roman"/>
        <family val="1"/>
      </rPr>
      <t xml:space="preserve"> Zhang, Jäger &amp; Liu, spec. nov. (male, female CHINA)</t>
    </r>
  </si>
  <si>
    <r>
      <t>P</t>
    </r>
    <r>
      <rPr>
        <i/>
        <sz val="10.5"/>
        <color rgb="FF000000"/>
        <rFont val="Times New Roman"/>
        <family val="1"/>
      </rPr>
      <t xml:space="preserve">. yangmingensis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</si>
  <si>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yangensis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</si>
  <si>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>. yangtaiensis</t>
    </r>
    <r>
      <rPr>
        <sz val="10.5"/>
        <color rgb="FF000000"/>
        <rFont val="Times New Roman"/>
        <family val="1"/>
      </rPr>
      <t xml:space="preserve"> Zhang, Jäger &amp; Liu, spec. nov. (male CHINA)</t>
    </r>
  </si>
  <si>
    <r>
      <t>P</t>
    </r>
    <r>
      <rPr>
        <i/>
        <sz val="10.5"/>
        <color rgb="FF000000"/>
        <rFont val="Times New Roman"/>
        <family val="1"/>
      </rPr>
      <t>. yilanensis</t>
    </r>
    <r>
      <rPr>
        <sz val="10.5"/>
        <color rgb="FF000000"/>
        <rFont val="Times New Roman"/>
        <family val="1"/>
      </rPr>
      <t xml:space="preserve"> 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</si>
  <si>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yingjingensis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(female CHINA)</t>
    </r>
  </si>
  <si>
    <r>
      <t>P</t>
    </r>
    <r>
      <rPr>
        <i/>
        <sz val="10.5"/>
        <color rgb="FF000000"/>
        <rFont val="Times New Roman"/>
        <family val="1"/>
      </rPr>
      <t xml:space="preserve">. yunfengensis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(male, female CHINA)</t>
    </r>
  </si>
  <si>
    <r>
      <t>P</t>
    </r>
    <r>
      <rPr>
        <i/>
        <sz val="10.5"/>
        <color rgb="FF000000"/>
        <rFont val="Times New Roman"/>
        <family val="1"/>
      </rPr>
      <t>. zhengi</t>
    </r>
    <r>
      <rPr>
        <sz val="10.5"/>
        <color rgb="FF000000"/>
        <rFont val="Times New Roman"/>
        <family val="1"/>
      </rPr>
      <t xml:space="preserve"> Zhang, Jäger &amp; Liu, spec. nov. (female VIETNAM)</t>
    </r>
  </si>
  <si>
    <r>
      <t>P</t>
    </r>
    <r>
      <rPr>
        <i/>
        <sz val="10.5"/>
        <color rgb="FF000000"/>
        <rFont val="Times New Roman"/>
        <family val="1"/>
      </rPr>
      <t>. exigua</t>
    </r>
    <r>
      <rPr>
        <sz val="10.5"/>
        <color rgb="FF000000"/>
        <rFont val="Times New Roman"/>
        <family val="1"/>
      </rPr>
      <t xml:space="preserve"> (Fox, 1938) </t>
    </r>
  </si>
  <si>
    <r>
      <t>P</t>
    </r>
    <r>
      <rPr>
        <i/>
        <sz val="10.5"/>
        <color rgb="FF000000"/>
        <rFont val="Times New Roman"/>
        <family val="1"/>
      </rPr>
      <t>.</t>
    </r>
    <r>
      <rPr>
        <sz val="10.5"/>
        <color rgb="FF000000"/>
        <rFont val="Times New Roman"/>
        <family val="1"/>
      </rPr>
      <t xml:space="preserve"> </t>
    </r>
    <r>
      <rPr>
        <i/>
        <sz val="10.5"/>
        <color rgb="FF000000"/>
        <rFont val="Times New Roman"/>
        <family val="1"/>
      </rPr>
      <t xml:space="preserve">acuminata </t>
    </r>
    <r>
      <rPr>
        <sz val="10.5"/>
        <color rgb="FF000000"/>
        <rFont val="Times New Roman"/>
        <family val="1"/>
      </rPr>
      <t>Zhang, Zhang &amp; Zhang, 2013,</t>
    </r>
  </si>
  <si>
    <r>
      <t xml:space="preserve">P. </t>
    </r>
    <r>
      <rPr>
        <i/>
        <sz val="10.5"/>
        <color rgb="FF000000"/>
        <rFont val="Times New Roman"/>
        <family val="1"/>
      </rPr>
      <t>cangschana</t>
    </r>
    <r>
      <rPr>
        <sz val="10.5"/>
        <color rgb="FF000000"/>
        <rFont val="Times New Roman"/>
        <family val="1"/>
      </rPr>
      <t xml:space="preserve"> Jäger &amp; Vedel, 2007,</t>
    </r>
  </si>
  <si>
    <r>
      <t>P</t>
    </r>
    <r>
      <rPr>
        <sz val="10.5"/>
        <color rgb="FF000000"/>
        <rFont val="Times New Roman"/>
        <family val="1"/>
      </rPr>
      <t xml:space="preserve">. </t>
    </r>
    <r>
      <rPr>
        <i/>
        <sz val="10.5"/>
        <color rgb="FF000000"/>
        <rFont val="Times New Roman"/>
        <family val="1"/>
      </rPr>
      <t xml:space="preserve">casaria </t>
    </r>
    <r>
      <rPr>
        <sz val="10.5"/>
        <color rgb="FF000000"/>
        <rFont val="Times New Roman"/>
        <family val="1"/>
      </rPr>
      <t>(Simon, 1897),</t>
    </r>
  </si>
  <si>
    <r>
      <t xml:space="preserve">P. </t>
    </r>
    <r>
      <rPr>
        <i/>
        <sz val="10.5"/>
        <color rgb="FF000000"/>
        <rFont val="Times New Roman"/>
        <family val="1"/>
      </rPr>
      <t>coenobium</t>
    </r>
    <r>
      <rPr>
        <sz val="10.5"/>
        <color rgb="FF000000"/>
        <rFont val="Times New Roman"/>
        <family val="1"/>
      </rPr>
      <t xml:space="preserve"> Jäger </t>
    </r>
    <r>
      <rPr>
        <i/>
        <sz val="10.5"/>
        <color rgb="FF000000"/>
        <rFont val="Times New Roman"/>
        <family val="1"/>
      </rPr>
      <t>et al</t>
    </r>
    <r>
      <rPr>
        <sz val="10.5"/>
        <color rgb="FF000000"/>
        <rFont val="Times New Roman"/>
        <family val="1"/>
      </rPr>
      <t>., 2015,</t>
    </r>
  </si>
  <si>
    <r>
      <t xml:space="preserve">P. </t>
    </r>
    <r>
      <rPr>
        <i/>
        <sz val="10.5"/>
        <color rgb="FF000000"/>
        <rFont val="Times New Roman"/>
        <family val="1"/>
      </rPr>
      <t>confusa</t>
    </r>
    <r>
      <rPr>
        <sz val="10.5"/>
        <color rgb="FF000000"/>
        <rFont val="Times New Roman"/>
        <family val="1"/>
      </rPr>
      <t xml:space="preserve"> Jäger </t>
    </r>
    <r>
      <rPr>
        <i/>
        <sz val="10.5"/>
        <color rgb="FF000000"/>
        <rFont val="Times New Roman"/>
        <family val="1"/>
      </rPr>
      <t>et al</t>
    </r>
    <r>
      <rPr>
        <sz val="10.5"/>
        <color rgb="FF000000"/>
        <rFont val="Times New Roman"/>
        <family val="1"/>
      </rPr>
      <t>., 2006,</t>
    </r>
  </si>
  <si>
    <r>
      <t xml:space="preserve">P. </t>
    </r>
    <r>
      <rPr>
        <i/>
        <sz val="10.5"/>
        <color rgb="FF000000"/>
        <rFont val="Times New Roman"/>
        <family val="1"/>
      </rPr>
      <t>contentio</t>
    </r>
    <r>
      <rPr>
        <sz val="10.5"/>
        <color rgb="FF000000"/>
        <rFont val="Times New Roman"/>
        <family val="1"/>
      </rPr>
      <t xml:space="preserve"> Jäger &amp; Vedel, 2007,</t>
    </r>
  </si>
  <si>
    <r>
      <t xml:space="preserve">P. </t>
    </r>
    <r>
      <rPr>
        <i/>
        <sz val="10.5"/>
        <color rgb="FF000000"/>
        <rFont val="Times New Roman"/>
        <family val="1"/>
      </rPr>
      <t>contraria</t>
    </r>
    <r>
      <rPr>
        <sz val="10.5"/>
        <color rgb="FF000000"/>
        <rFont val="Times New Roman"/>
        <family val="1"/>
      </rPr>
      <t xml:space="preserve"> Jäger &amp; Vedel, 2007,</t>
    </r>
  </si>
  <si>
    <r>
      <t xml:space="preserve">P. </t>
    </r>
    <r>
      <rPr>
        <i/>
        <sz val="10.5"/>
        <color rgb="FF000000"/>
        <rFont val="Times New Roman"/>
        <family val="1"/>
      </rPr>
      <t>digitata</t>
    </r>
    <r>
      <rPr>
        <sz val="10.5"/>
        <color rgb="FF000000"/>
        <rFont val="Times New Roman"/>
        <family val="1"/>
      </rPr>
      <t xml:space="preserve"> Jäger &amp; Vedel, 2007,</t>
    </r>
  </si>
  <si>
    <r>
      <t xml:space="preserve">P. </t>
    </r>
    <r>
      <rPr>
        <i/>
        <sz val="10.5"/>
        <color rgb="FF000000"/>
        <rFont val="Times New Roman"/>
        <family val="1"/>
      </rPr>
      <t>diversipunctata</t>
    </r>
    <r>
      <rPr>
        <sz val="10.5"/>
        <color rgb="FF000000"/>
        <rFont val="Times New Roman"/>
        <family val="1"/>
      </rPr>
      <t xml:space="preserve"> Jäger, 2001,</t>
    </r>
  </si>
  <si>
    <r>
      <t xml:space="preserve">P. </t>
    </r>
    <r>
      <rPr>
        <i/>
        <sz val="10.5"/>
        <color rgb="FF000000"/>
        <rFont val="Times New Roman"/>
        <family val="1"/>
      </rPr>
      <t>exiguoides</t>
    </r>
    <r>
      <rPr>
        <sz val="10.5"/>
        <color rgb="FF000000"/>
        <rFont val="Times New Roman"/>
        <family val="1"/>
      </rPr>
      <t xml:space="preserve"> (Song &amp; Zhu, 1999),</t>
    </r>
  </si>
  <si>
    <r>
      <t xml:space="preserve">P. </t>
    </r>
    <r>
      <rPr>
        <i/>
        <sz val="10.5"/>
        <color rgb="FF000000"/>
        <rFont val="Times New Roman"/>
        <family val="1"/>
      </rPr>
      <t>hirsuta</t>
    </r>
    <r>
      <rPr>
        <sz val="10.5"/>
        <color rgb="FF000000"/>
        <rFont val="Times New Roman"/>
        <family val="1"/>
      </rPr>
      <t xml:space="preserve"> Jäger, 2001,</t>
    </r>
  </si>
  <si>
    <r>
      <t xml:space="preserve">P. </t>
    </r>
    <r>
      <rPr>
        <i/>
        <sz val="10.5"/>
        <color rgb="FF000000"/>
        <rFont val="Times New Roman"/>
        <family val="1"/>
      </rPr>
      <t>minor</t>
    </r>
    <r>
      <rPr>
        <sz val="10.5"/>
        <color rgb="FF000000"/>
        <rFont val="Times New Roman"/>
        <family val="1"/>
      </rPr>
      <t xml:space="preserve"> Jäger, 2001,</t>
    </r>
  </si>
  <si>
    <r>
      <t xml:space="preserve">P. </t>
    </r>
    <r>
      <rPr>
        <i/>
        <sz val="10.5"/>
        <color rgb="FF000000"/>
        <rFont val="Times New Roman"/>
        <family val="1"/>
      </rPr>
      <t>namkhan</t>
    </r>
    <r>
      <rPr>
        <sz val="10.5"/>
        <color rgb="FF000000"/>
        <rFont val="Times New Roman"/>
        <family val="1"/>
      </rPr>
      <t xml:space="preserve"> Jäger</t>
    </r>
    <r>
      <rPr>
        <i/>
        <sz val="10.5"/>
        <color rgb="FF000000"/>
        <rFont val="Times New Roman"/>
        <family val="1"/>
      </rPr>
      <t xml:space="preserve"> et al</t>
    </r>
    <r>
      <rPr>
        <sz val="10.5"/>
        <color rgb="FF000000"/>
        <rFont val="Times New Roman"/>
        <family val="1"/>
      </rPr>
      <t>., 2006,</t>
    </r>
  </si>
  <si>
    <r>
      <t>P. p</t>
    </r>
    <r>
      <rPr>
        <i/>
        <sz val="10.5"/>
        <color rgb="FF000000"/>
        <rFont val="Times New Roman"/>
        <family val="1"/>
      </rPr>
      <t>arvipunctata</t>
    </r>
    <r>
      <rPr>
        <sz val="10.5"/>
        <color rgb="FF000000"/>
        <rFont val="Times New Roman"/>
        <family val="1"/>
      </rPr>
      <t xml:space="preserve"> Jäger, 2001,</t>
    </r>
  </si>
  <si>
    <r>
      <t>P. p</t>
    </r>
    <r>
      <rPr>
        <i/>
        <sz val="10.5"/>
        <color rgb="FF000000"/>
        <rFont val="Times New Roman"/>
        <family val="1"/>
      </rPr>
      <t>rompta</t>
    </r>
    <r>
      <rPr>
        <sz val="10.5"/>
        <color rgb="FF000000"/>
        <rFont val="Times New Roman"/>
        <family val="1"/>
      </rPr>
      <t xml:space="preserve"> (O. Pickard-Cambridge, 1885),</t>
    </r>
  </si>
  <si>
    <r>
      <t xml:space="preserve">P. </t>
    </r>
    <r>
      <rPr>
        <i/>
        <sz val="10.5"/>
        <color rgb="FF000000"/>
        <rFont val="Times New Roman"/>
        <family val="1"/>
      </rPr>
      <t xml:space="preserve">rhopalocera </t>
    </r>
    <r>
      <rPr>
        <sz val="10.5"/>
        <color rgb="FF000000"/>
        <rFont val="Times New Roman"/>
        <family val="1"/>
      </rPr>
      <t xml:space="preserve">Yang </t>
    </r>
    <r>
      <rPr>
        <i/>
        <sz val="10.5"/>
        <color rgb="FF000000"/>
        <rFont val="Times New Roman"/>
        <family val="1"/>
      </rPr>
      <t>et al</t>
    </r>
    <r>
      <rPr>
        <sz val="10.5"/>
        <color rgb="FF000000"/>
        <rFont val="Times New Roman"/>
        <family val="1"/>
      </rPr>
      <t>., 2009,</t>
    </r>
  </si>
  <si>
    <r>
      <t xml:space="preserve">P. </t>
    </r>
    <r>
      <rPr>
        <i/>
        <sz val="10.5"/>
        <color rgb="FF000000"/>
        <rFont val="Times New Roman"/>
        <family val="1"/>
      </rPr>
      <t>rivicola</t>
    </r>
    <r>
      <rPr>
        <sz val="10.5"/>
        <color rgb="FF000000"/>
        <rFont val="Times New Roman"/>
        <family val="1"/>
      </rPr>
      <t xml:space="preserve"> Jäger &amp; Vedel, 2007,</t>
    </r>
  </si>
  <si>
    <r>
      <t xml:space="preserve">P. </t>
    </r>
    <r>
      <rPr>
        <i/>
        <sz val="10.5"/>
        <color rgb="FF000000"/>
        <rFont val="Times New Roman"/>
        <family val="1"/>
      </rPr>
      <t>rufosulphurea</t>
    </r>
    <r>
      <rPr>
        <sz val="10.5"/>
        <color rgb="FF000000"/>
        <rFont val="Times New Roman"/>
        <family val="1"/>
      </rPr>
      <t xml:space="preserve"> Jäger, 2001,</t>
    </r>
  </si>
  <si>
    <r>
      <t xml:space="preserve">P. </t>
    </r>
    <r>
      <rPr>
        <i/>
        <sz val="10.5"/>
        <color rgb="FF000000"/>
        <rFont val="Times New Roman"/>
        <family val="1"/>
      </rPr>
      <t>schwendingeri</t>
    </r>
    <r>
      <rPr>
        <sz val="10.5"/>
        <color rgb="FF000000"/>
        <rFont val="Times New Roman"/>
        <family val="1"/>
      </rPr>
      <t xml:space="preserve"> Jäger, 2001,</t>
    </r>
  </si>
  <si>
    <r>
      <t xml:space="preserve">P. </t>
    </r>
    <r>
      <rPr>
        <i/>
        <sz val="10.5"/>
        <color rgb="FF000000"/>
        <rFont val="Times New Roman"/>
        <family val="1"/>
      </rPr>
      <t>songi</t>
    </r>
    <r>
      <rPr>
        <sz val="10.5"/>
        <color rgb="FF000000"/>
        <rFont val="Times New Roman"/>
        <family val="1"/>
      </rPr>
      <t xml:space="preserve"> Jäger, 2008,</t>
    </r>
  </si>
  <si>
    <r>
      <t xml:space="preserve">P. </t>
    </r>
    <r>
      <rPr>
        <i/>
        <sz val="10.5"/>
        <color rgb="FF000000"/>
        <rFont val="Times New Roman"/>
        <family val="1"/>
      </rPr>
      <t>spiculata</t>
    </r>
    <r>
      <rPr>
        <sz val="10.5"/>
        <color rgb="FF000000"/>
        <rFont val="Times New Roman"/>
        <family val="1"/>
      </rPr>
      <t xml:space="preserve"> (Wang, 1990),</t>
    </r>
  </si>
  <si>
    <r>
      <t xml:space="preserve">P. </t>
    </r>
    <r>
      <rPr>
        <i/>
        <sz val="10.5"/>
        <color rgb="FF000000"/>
        <rFont val="Times New Roman"/>
        <family val="1"/>
      </rPr>
      <t>virgata</t>
    </r>
    <r>
      <rPr>
        <sz val="10.5"/>
        <color rgb="FF000000"/>
        <rFont val="Times New Roman"/>
        <family val="1"/>
      </rPr>
      <t xml:space="preserve"> (Fox, 1936),</t>
    </r>
  </si>
  <si>
    <t>leg formula</t>
  </si>
  <si>
    <t>country</t>
  </si>
  <si>
    <t>elevation</t>
  </si>
  <si>
    <t>size PS length</t>
  </si>
  <si>
    <t>Myanmar</t>
  </si>
  <si>
    <t>China</t>
  </si>
  <si>
    <t>Vietnam</t>
  </si>
  <si>
    <t>India</t>
  </si>
  <si>
    <t>Thailand</t>
  </si>
  <si>
    <t>sex</t>
  </si>
  <si>
    <t>m</t>
  </si>
  <si>
    <t>f</t>
  </si>
  <si>
    <t>Laos</t>
  </si>
  <si>
    <t>max elevation</t>
  </si>
  <si>
    <t>Laos, Thailand</t>
  </si>
  <si>
    <t>Nepal</t>
  </si>
  <si>
    <t>CY/TI</t>
  </si>
  <si>
    <t>P. fissa Jäger &amp; Vedel 2005</t>
  </si>
  <si>
    <r>
      <t>P</t>
    </r>
    <r>
      <rPr>
        <i/>
        <sz val="10.5"/>
        <color rgb="FF000000"/>
        <rFont val="Times New Roman"/>
        <family val="1"/>
      </rPr>
      <t xml:space="preserve">. martinae Jäger, 2001 </t>
    </r>
    <r>
      <rPr>
        <sz val="10.5"/>
        <color rgb="FF000000"/>
        <rFont val="Times New Roman"/>
        <family val="1"/>
      </rPr>
      <t>(female NEPAL)</t>
    </r>
  </si>
  <si>
    <t>Bhutan</t>
  </si>
  <si>
    <t>cymbium length(CY)</t>
    <phoneticPr fontId="3" type="noConversion"/>
  </si>
  <si>
    <t>tibia length (TI)</t>
    <phoneticPr fontId="3" type="noConversion"/>
  </si>
  <si>
    <r>
      <t>P</t>
    </r>
    <r>
      <rPr>
        <i/>
        <sz val="10.5"/>
        <color rgb="FF000000"/>
        <rFont val="Times New Roman"/>
        <family val="1"/>
      </rPr>
      <t xml:space="preserve">. columnacea </t>
    </r>
    <r>
      <rPr>
        <sz val="10.5"/>
        <color rgb="FF000000"/>
        <rFont val="Times New Roman"/>
        <family val="1"/>
      </rPr>
      <t>Zhang, Jäger &amp; Liu, spec. nov. (male THAILAND)</t>
    </r>
    <phoneticPr fontId="3" type="noConversion"/>
  </si>
  <si>
    <r>
      <t>P</t>
    </r>
    <r>
      <rPr>
        <i/>
        <sz val="10.5"/>
        <color rgb="FF000000"/>
        <rFont val="Times New Roman"/>
        <family val="1"/>
      </rPr>
      <t xml:space="preserve">. conica </t>
    </r>
    <r>
      <rPr>
        <sz val="10.5"/>
        <color rgb="FF000000"/>
        <rFont val="Times New Roman"/>
        <family val="1"/>
      </rPr>
      <t>Zhang, Jäger &amp; Liu, spec. nov.</t>
    </r>
    <r>
      <rPr>
        <i/>
        <sz val="10.5"/>
        <color rgb="FF000000"/>
        <rFont val="Times New Roman"/>
        <family val="1"/>
      </rPr>
      <t xml:space="preserve"> </t>
    </r>
    <r>
      <rPr>
        <sz val="10.5"/>
        <color rgb="FF000000"/>
        <rFont val="Times New Roman"/>
        <family val="1"/>
      </rPr>
      <t>(male CHINA)</t>
    </r>
    <phoneticPr fontId="3" type="noConversion"/>
  </si>
  <si>
    <r>
      <t>P</t>
    </r>
    <r>
      <rPr>
        <i/>
        <sz val="10.5"/>
        <color rgb="FF000000"/>
        <rFont val="Times New Roman"/>
        <family val="1"/>
      </rPr>
      <t>. gracilenta</t>
    </r>
    <r>
      <rPr>
        <sz val="10.5"/>
        <color rgb="FF000000"/>
        <rFont val="Times New Roman"/>
        <family val="1"/>
      </rPr>
      <t xml:space="preserve"> Zhang, Jäger &amp; Liu, spec. nov. (male, female CHINA)</t>
    </r>
    <phoneticPr fontId="3" type="noConversion"/>
  </si>
  <si>
    <r>
      <rPr>
        <i/>
        <sz val="10.5"/>
        <color rgb="FF000000"/>
        <rFont val="Times New Roman"/>
        <family val="1"/>
      </rPr>
      <t>P. nujiangensis</t>
    </r>
    <r>
      <rPr>
        <sz val="10.5"/>
        <color rgb="FF000000"/>
        <rFont val="Times New Roman"/>
        <family val="1"/>
      </rPr>
      <t xml:space="preserve"> Zhang, Jäger &amp; Liu, spec. nov. (male, female CHINA)</t>
    </r>
    <phoneticPr fontId="3" type="noConversion"/>
  </si>
  <si>
    <r>
      <t>P</t>
    </r>
    <r>
      <rPr>
        <i/>
        <sz val="10.5"/>
        <color rgb="FF000000"/>
        <rFont val="Times New Roman"/>
        <family val="1"/>
      </rPr>
      <t>. zuoi</t>
    </r>
    <r>
      <rPr>
        <sz val="10.5"/>
        <color rgb="FF000000"/>
        <rFont val="Times New Roman"/>
        <family val="1"/>
      </rPr>
      <t xml:space="preserve"> Zhang, Jäger &amp; Liu, spec. nov. (female CHINA)</t>
    </r>
    <phoneticPr fontId="3" type="noConversion"/>
  </si>
  <si>
    <r>
      <t>P</t>
    </r>
    <r>
      <rPr>
        <i/>
        <sz val="10.5"/>
        <color rgb="FF000000"/>
        <rFont val="Times New Roman"/>
        <family val="1"/>
      </rPr>
      <t xml:space="preserve">. nujiangensis </t>
    </r>
    <r>
      <rPr>
        <sz val="10.5"/>
        <color rgb="FF000000"/>
        <rFont val="Times New Roman"/>
        <family val="1"/>
      </rPr>
      <t>Zhang, Jäger &amp; Liu, spec. nov. (male, female CHINA)</t>
    </r>
    <phoneticPr fontId="3" type="noConversion"/>
  </si>
  <si>
    <r>
      <t>P</t>
    </r>
    <r>
      <rPr>
        <i/>
        <sz val="10.5"/>
        <color rgb="FF000000"/>
        <rFont val="Times New Roman"/>
        <family val="1"/>
      </rPr>
      <t>. zhaoae</t>
    </r>
    <r>
      <rPr>
        <sz val="10.5"/>
        <color rgb="FF000000"/>
        <rFont val="Times New Roman"/>
        <family val="1"/>
      </rPr>
      <t xml:space="preserve"> Zhang, Jäger &amp; Liu, spec. nov. (female CHINA)</t>
    </r>
    <phoneticPr fontId="3" type="noConversion"/>
  </si>
  <si>
    <t>Taxon name</t>
    <phoneticPr fontId="3" type="noConversion"/>
  </si>
  <si>
    <t xml:space="preserve">Specimen and locus information is provided below, focused on the ratio “cymbium length/palpal tibia length” (CTR).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</si>
</sst>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i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zoomScale="140" zoomScaleNormal="140" workbookViewId="0">
      <pane ySplit="2" topLeftCell="A84" activePane="bottomLeft" state="frozen"/>
      <selection pane="bottomLeft" activeCell="B85" sqref="B85"/>
    </sheetView>
  </sheetViews>
  <sheetFormatPr defaultColWidth="9.796875" defaultRowHeight="13.9" x14ac:dyDescent="0.4"/>
  <cols>
    <col min="1" max="1" width="57.796875" style="1" customWidth="1"/>
    <col min="2" max="2" width="4" style="1" customWidth="1"/>
    <col min="3" max="3" width="12.3984375" style="1" customWidth="1"/>
    <col min="4" max="4" width="9.73046875" style="1" customWidth="1"/>
    <col min="5" max="5" width="7.06640625" style="1" customWidth="1"/>
    <col min="6" max="6" width="8.1328125" style="1" customWidth="1"/>
    <col min="7" max="7" width="11.59765625" style="1" customWidth="1"/>
    <col min="8" max="8" width="17.796875" style="1" customWidth="1"/>
    <col min="9" max="9" width="13.33203125" style="1" customWidth="1"/>
    <col min="10" max="16384" width="9.796875" style="1"/>
  </cols>
  <sheetData>
    <row r="1" spans="1:10" s="11" customFormat="1" x14ac:dyDescent="0.4">
      <c r="A1" s="9" t="s">
        <v>149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8" customFormat="1" ht="15.4" customHeight="1" thickBot="1" x14ac:dyDescent="0.4">
      <c r="A2" s="8" t="s">
        <v>148</v>
      </c>
      <c r="B2" s="8" t="s">
        <v>128</v>
      </c>
      <c r="C2" s="8" t="s">
        <v>122</v>
      </c>
      <c r="D2" s="8" t="s">
        <v>119</v>
      </c>
      <c r="E2" s="8" t="s">
        <v>120</v>
      </c>
      <c r="F2" s="8" t="s">
        <v>121</v>
      </c>
      <c r="G2" s="8" t="s">
        <v>132</v>
      </c>
      <c r="H2" s="8" t="s">
        <v>139</v>
      </c>
      <c r="I2" s="8" t="s">
        <v>140</v>
      </c>
      <c r="J2" s="8" t="s">
        <v>135</v>
      </c>
    </row>
    <row r="3" spans="1:10" ht="14.25" thickBot="1" x14ac:dyDescent="0.45">
      <c r="A3" s="2" t="s">
        <v>0</v>
      </c>
      <c r="B3" s="5" t="s">
        <v>129</v>
      </c>
      <c r="C3" s="1">
        <v>5.2</v>
      </c>
      <c r="D3" s="1">
        <v>2143</v>
      </c>
      <c r="E3" s="1" t="s">
        <v>123</v>
      </c>
      <c r="F3" s="1">
        <v>2073</v>
      </c>
      <c r="H3" s="1">
        <v>10.8</v>
      </c>
      <c r="I3" s="1">
        <v>5.7</v>
      </c>
      <c r="J3" s="1">
        <f>PRODUCT(H3,1/I3)</f>
        <v>1.8947368421052633</v>
      </c>
    </row>
    <row r="4" spans="1:10" ht="14.25" thickBot="1" x14ac:dyDescent="0.45">
      <c r="A4" s="3" t="s">
        <v>0</v>
      </c>
      <c r="B4" s="5" t="s">
        <v>130</v>
      </c>
      <c r="C4" s="1">
        <v>5.9</v>
      </c>
      <c r="D4" s="1">
        <v>2143</v>
      </c>
      <c r="E4" s="1" t="s">
        <v>123</v>
      </c>
      <c r="F4" s="1">
        <v>2073</v>
      </c>
    </row>
    <row r="5" spans="1:10" ht="14.25" thickBot="1" x14ac:dyDescent="0.45">
      <c r="A5" s="4" t="s">
        <v>97</v>
      </c>
      <c r="B5" s="5"/>
      <c r="E5" s="1" t="s">
        <v>124</v>
      </c>
      <c r="F5" s="1">
        <v>1743</v>
      </c>
      <c r="H5" s="1">
        <v>7.8</v>
      </c>
      <c r="I5" s="1">
        <v>4.7</v>
      </c>
      <c r="J5" s="1">
        <f>PRODUCT(H5,1/I5)</f>
        <v>1.6595744680851063</v>
      </c>
    </row>
    <row r="6" spans="1:10" ht="14.25" thickBot="1" x14ac:dyDescent="0.45">
      <c r="A6" s="4" t="s">
        <v>1</v>
      </c>
      <c r="B6" s="5" t="s">
        <v>129</v>
      </c>
      <c r="C6" s="1">
        <v>4.2</v>
      </c>
      <c r="D6" s="1">
        <v>2143</v>
      </c>
      <c r="E6" s="1" t="s">
        <v>124</v>
      </c>
      <c r="F6" s="1">
        <v>1682</v>
      </c>
      <c r="H6" s="1">
        <v>8.1999999999999993</v>
      </c>
      <c r="I6" s="1">
        <v>4.3</v>
      </c>
      <c r="J6" s="1">
        <f>PRODUCT(H6,1/I6)</f>
        <v>1.9069767441860463</v>
      </c>
    </row>
    <row r="7" spans="1:10" ht="14.25" thickBot="1" x14ac:dyDescent="0.45">
      <c r="A7" s="4" t="s">
        <v>2</v>
      </c>
      <c r="B7" s="5" t="s">
        <v>130</v>
      </c>
      <c r="C7" s="1">
        <v>3.5</v>
      </c>
      <c r="D7" s="1">
        <v>2143</v>
      </c>
      <c r="E7" s="1" t="s">
        <v>124</v>
      </c>
      <c r="F7" s="1">
        <v>719</v>
      </c>
    </row>
    <row r="8" spans="1:10" ht="14.25" thickBot="1" x14ac:dyDescent="0.45">
      <c r="A8" s="4" t="s">
        <v>3</v>
      </c>
      <c r="B8" s="5" t="s">
        <v>130</v>
      </c>
      <c r="C8" s="1">
        <v>4.4000000000000004</v>
      </c>
      <c r="D8" s="1">
        <v>2143</v>
      </c>
      <c r="E8" s="1" t="s">
        <v>124</v>
      </c>
      <c r="F8" s="1">
        <v>607</v>
      </c>
    </row>
    <row r="9" spans="1:10" ht="14.25" thickBot="1" x14ac:dyDescent="0.45">
      <c r="A9" s="4" t="s">
        <v>4</v>
      </c>
      <c r="B9" s="5" t="s">
        <v>130</v>
      </c>
      <c r="C9" s="1">
        <v>4.2</v>
      </c>
      <c r="D9" s="1">
        <v>2143</v>
      </c>
      <c r="E9" s="1" t="s">
        <v>124</v>
      </c>
      <c r="F9" s="1">
        <v>1690</v>
      </c>
    </row>
    <row r="10" spans="1:10" ht="14.25" thickBot="1" x14ac:dyDescent="0.45">
      <c r="A10" s="4" t="s">
        <v>5</v>
      </c>
      <c r="B10" s="5" t="s">
        <v>130</v>
      </c>
      <c r="C10" s="1">
        <v>4.4000000000000004</v>
      </c>
      <c r="D10" s="1">
        <v>2143</v>
      </c>
      <c r="E10" s="1" t="s">
        <v>124</v>
      </c>
      <c r="F10" s="1">
        <v>1314</v>
      </c>
    </row>
    <row r="11" spans="1:10" ht="14.25" thickBot="1" x14ac:dyDescent="0.45">
      <c r="A11" s="4" t="s">
        <v>5</v>
      </c>
      <c r="B11" s="5"/>
    </row>
    <row r="12" spans="1:10" ht="14.25" thickBot="1" x14ac:dyDescent="0.45">
      <c r="A12" s="4" t="s">
        <v>6</v>
      </c>
      <c r="B12" s="5" t="s">
        <v>129</v>
      </c>
      <c r="C12" s="1">
        <v>3.8</v>
      </c>
      <c r="D12" s="1">
        <v>2413</v>
      </c>
      <c r="E12" s="1" t="s">
        <v>124</v>
      </c>
      <c r="F12" s="1">
        <v>1154</v>
      </c>
      <c r="H12" s="1">
        <v>9</v>
      </c>
      <c r="I12" s="1">
        <v>5.2</v>
      </c>
      <c r="J12" s="1">
        <f>PRODUCT(H12,1/I12)</f>
        <v>1.7307692307692306</v>
      </c>
    </row>
    <row r="13" spans="1:10" ht="14.25" thickBot="1" x14ac:dyDescent="0.45">
      <c r="A13" s="4" t="s">
        <v>7</v>
      </c>
      <c r="B13" s="5" t="s">
        <v>129</v>
      </c>
      <c r="C13" s="1">
        <v>3</v>
      </c>
      <c r="E13" s="1" t="s">
        <v>124</v>
      </c>
      <c r="F13" s="1">
        <v>1703</v>
      </c>
      <c r="H13" s="1">
        <v>8.8000000000000007</v>
      </c>
      <c r="I13" s="1">
        <v>4.4000000000000004</v>
      </c>
      <c r="J13" s="1">
        <f>PRODUCT(H13,1/I13)</f>
        <v>2</v>
      </c>
    </row>
    <row r="14" spans="1:10" ht="14.25" thickBot="1" x14ac:dyDescent="0.45">
      <c r="A14" s="4" t="s">
        <v>8</v>
      </c>
      <c r="B14" s="5" t="s">
        <v>130</v>
      </c>
      <c r="C14" s="1">
        <v>5.6</v>
      </c>
      <c r="D14" s="1">
        <v>2143</v>
      </c>
      <c r="E14" s="1" t="s">
        <v>125</v>
      </c>
      <c r="F14" s="1">
        <v>130</v>
      </c>
    </row>
    <row r="15" spans="1:10" ht="14.25" thickBot="1" x14ac:dyDescent="0.45">
      <c r="A15" s="4" t="s">
        <v>9</v>
      </c>
      <c r="B15" s="5" t="s">
        <v>130</v>
      </c>
      <c r="C15" s="1">
        <v>4.2</v>
      </c>
      <c r="D15" s="1">
        <v>2413</v>
      </c>
      <c r="E15" s="1" t="s">
        <v>124</v>
      </c>
      <c r="F15" s="1">
        <v>2397</v>
      </c>
    </row>
    <row r="16" spans="1:10" ht="14.25" thickBot="1" x14ac:dyDescent="0.45">
      <c r="A16" s="4" t="s">
        <v>10</v>
      </c>
      <c r="B16" s="5" t="s">
        <v>129</v>
      </c>
      <c r="C16" s="1">
        <v>4.5</v>
      </c>
      <c r="D16" s="1">
        <v>2413</v>
      </c>
      <c r="E16" s="1" t="s">
        <v>125</v>
      </c>
      <c r="F16" s="1">
        <v>1400</v>
      </c>
      <c r="H16" s="1">
        <v>9.6999999999999993</v>
      </c>
      <c r="I16" s="1">
        <v>5.8</v>
      </c>
      <c r="J16" s="1">
        <f>PRODUCT(H16,1/I16)</f>
        <v>1.6724137931034482</v>
      </c>
    </row>
    <row r="17" spans="1:10" ht="14.25" thickBot="1" x14ac:dyDescent="0.45">
      <c r="A17" s="4" t="s">
        <v>11</v>
      </c>
      <c r="B17" s="5" t="s">
        <v>130</v>
      </c>
      <c r="C17" s="1">
        <v>4</v>
      </c>
      <c r="D17" s="1">
        <v>2143</v>
      </c>
      <c r="E17" s="1" t="s">
        <v>124</v>
      </c>
      <c r="F17" s="1">
        <v>1385</v>
      </c>
    </row>
    <row r="18" spans="1:10" ht="14.25" thickBot="1" x14ac:dyDescent="0.45">
      <c r="A18" s="4" t="s">
        <v>12</v>
      </c>
      <c r="B18" s="5" t="s">
        <v>129</v>
      </c>
      <c r="C18" s="1">
        <v>4.5</v>
      </c>
      <c r="D18" s="1">
        <v>2413</v>
      </c>
      <c r="E18" s="1" t="s">
        <v>124</v>
      </c>
      <c r="F18" s="1">
        <v>2269</v>
      </c>
      <c r="H18" s="1">
        <v>9.8000000000000007</v>
      </c>
      <c r="I18" s="1">
        <v>5.5</v>
      </c>
      <c r="J18" s="1">
        <f>PRODUCT(H18,1/I18)</f>
        <v>1.781818181818182</v>
      </c>
    </row>
    <row r="19" spans="1:10" ht="14.25" thickBot="1" x14ac:dyDescent="0.45">
      <c r="A19" s="4" t="s">
        <v>12</v>
      </c>
      <c r="B19" s="5" t="s">
        <v>130</v>
      </c>
      <c r="C19" s="1">
        <v>4.4000000000000004</v>
      </c>
      <c r="D19" s="1">
        <v>2143</v>
      </c>
      <c r="E19" s="1" t="s">
        <v>124</v>
      </c>
      <c r="F19" s="1">
        <v>2269</v>
      </c>
    </row>
    <row r="20" spans="1:10" ht="14.25" thickBot="1" x14ac:dyDescent="0.45">
      <c r="A20" s="4" t="s">
        <v>13</v>
      </c>
      <c r="B20" s="5" t="s">
        <v>130</v>
      </c>
      <c r="C20" s="1">
        <v>3</v>
      </c>
      <c r="D20" s="1">
        <v>2143</v>
      </c>
      <c r="E20" s="1" t="s">
        <v>124</v>
      </c>
      <c r="F20" s="1">
        <v>1703</v>
      </c>
    </row>
    <row r="21" spans="1:10" ht="14.25" thickBot="1" x14ac:dyDescent="0.45">
      <c r="A21" s="4" t="s">
        <v>14</v>
      </c>
      <c r="B21" s="5" t="s">
        <v>130</v>
      </c>
      <c r="C21" s="1">
        <v>5.4</v>
      </c>
      <c r="D21" s="1">
        <v>2413</v>
      </c>
      <c r="E21" s="1" t="s">
        <v>124</v>
      </c>
      <c r="F21" s="1">
        <v>445</v>
      </c>
    </row>
    <row r="22" spans="1:10" ht="14.25" thickBot="1" x14ac:dyDescent="0.45">
      <c r="A22" s="4" t="s">
        <v>15</v>
      </c>
      <c r="B22" s="5" t="s">
        <v>130</v>
      </c>
      <c r="C22" s="1">
        <v>3.7</v>
      </c>
      <c r="D22" s="1">
        <v>2413</v>
      </c>
      <c r="E22" s="1" t="s">
        <v>126</v>
      </c>
    </row>
    <row r="23" spans="1:10" ht="14.25" thickBot="1" x14ac:dyDescent="0.45">
      <c r="A23" s="4" t="s">
        <v>16</v>
      </c>
      <c r="B23" s="5" t="s">
        <v>129</v>
      </c>
      <c r="C23" s="1">
        <v>5.3</v>
      </c>
      <c r="D23" s="1">
        <v>2143</v>
      </c>
      <c r="E23" s="1" t="s">
        <v>127</v>
      </c>
      <c r="F23" s="1">
        <v>1000</v>
      </c>
      <c r="H23" s="1">
        <v>9.6999999999999993</v>
      </c>
      <c r="I23" s="1">
        <v>4</v>
      </c>
      <c r="J23" s="1">
        <f>PRODUCT(H23,1/I23)</f>
        <v>2.4249999999999998</v>
      </c>
    </row>
    <row r="24" spans="1:10" ht="14.25" thickBot="1" x14ac:dyDescent="0.45">
      <c r="A24" s="4" t="s">
        <v>16</v>
      </c>
      <c r="B24" s="5" t="s">
        <v>130</v>
      </c>
      <c r="C24" s="1">
        <v>5.7</v>
      </c>
      <c r="D24" s="1">
        <v>2143</v>
      </c>
      <c r="E24" s="1" t="s">
        <v>127</v>
      </c>
      <c r="F24" s="1">
        <v>1000</v>
      </c>
    </row>
    <row r="25" spans="1:10" ht="14.25" thickBot="1" x14ac:dyDescent="0.45">
      <c r="A25" s="4" t="s">
        <v>98</v>
      </c>
      <c r="B25" s="5" t="s">
        <v>129</v>
      </c>
      <c r="E25" s="1" t="s">
        <v>124</v>
      </c>
      <c r="F25" s="1">
        <v>2250</v>
      </c>
      <c r="H25" s="1">
        <v>9.4</v>
      </c>
      <c r="I25" s="1">
        <v>4.5</v>
      </c>
      <c r="J25" s="1">
        <f>PRODUCT(H25,1/I25)</f>
        <v>2.088888888888889</v>
      </c>
    </row>
    <row r="26" spans="1:10" ht="14.25" thickBot="1" x14ac:dyDescent="0.45">
      <c r="A26" s="4" t="s">
        <v>98</v>
      </c>
      <c r="B26" s="5" t="s">
        <v>130</v>
      </c>
      <c r="E26" s="1" t="s">
        <v>124</v>
      </c>
      <c r="F26" s="1">
        <v>2250</v>
      </c>
    </row>
    <row r="27" spans="1:10" ht="14.25" thickBot="1" x14ac:dyDescent="0.45">
      <c r="A27" s="4" t="s">
        <v>17</v>
      </c>
      <c r="B27" s="5" t="s">
        <v>130</v>
      </c>
      <c r="C27" s="1">
        <v>3.8</v>
      </c>
      <c r="D27" s="1">
        <v>2143</v>
      </c>
      <c r="E27" s="1" t="s">
        <v>124</v>
      </c>
      <c r="F27" s="1">
        <v>1690</v>
      </c>
      <c r="H27" s="1">
        <v>8.6999999999999993</v>
      </c>
      <c r="I27" s="1">
        <v>4.0999999999999996</v>
      </c>
      <c r="J27" s="1">
        <f>PRODUCT(H27,1/I27)</f>
        <v>2.1219512195121952</v>
      </c>
    </row>
    <row r="28" spans="1:10" ht="14.25" thickBot="1" x14ac:dyDescent="0.45">
      <c r="A28" s="3" t="s">
        <v>99</v>
      </c>
      <c r="B28" s="5" t="s">
        <v>129</v>
      </c>
      <c r="E28" s="1" t="s">
        <v>126</v>
      </c>
      <c r="F28" s="1">
        <v>2573</v>
      </c>
      <c r="G28" s="1">
        <v>3219</v>
      </c>
    </row>
    <row r="29" spans="1:10" ht="14.25" thickBot="1" x14ac:dyDescent="0.45">
      <c r="A29" s="3" t="s">
        <v>99</v>
      </c>
      <c r="B29" s="5" t="s">
        <v>130</v>
      </c>
      <c r="E29" s="1" t="s">
        <v>126</v>
      </c>
      <c r="F29" s="1">
        <v>2573</v>
      </c>
    </row>
    <row r="30" spans="1:10" ht="14.25" thickBot="1" x14ac:dyDescent="0.45">
      <c r="A30" s="4" t="s">
        <v>18</v>
      </c>
      <c r="B30" s="5" t="s">
        <v>129</v>
      </c>
      <c r="C30" s="1">
        <v>5.4</v>
      </c>
      <c r="D30" s="1">
        <v>2143</v>
      </c>
      <c r="E30" s="1" t="s">
        <v>131</v>
      </c>
      <c r="F30" s="1">
        <v>820</v>
      </c>
      <c r="H30" s="1">
        <v>8.1999999999999993</v>
      </c>
      <c r="I30" s="1">
        <v>5.0999999999999996</v>
      </c>
      <c r="J30" s="1">
        <f>PRODUCT(H30,1/I30)</f>
        <v>1.607843137254902</v>
      </c>
    </row>
    <row r="31" spans="1:10" ht="14.25" thickBot="1" x14ac:dyDescent="0.45">
      <c r="A31" s="4" t="s">
        <v>19</v>
      </c>
      <c r="B31" s="5" t="s">
        <v>130</v>
      </c>
      <c r="C31" s="1">
        <v>6.1</v>
      </c>
      <c r="D31" s="1">
        <v>2143</v>
      </c>
      <c r="E31" s="1" t="s">
        <v>127</v>
      </c>
      <c r="F31" s="1">
        <v>1375</v>
      </c>
    </row>
    <row r="32" spans="1:10" ht="14.25" thickBot="1" x14ac:dyDescent="0.45">
      <c r="A32" s="4" t="s">
        <v>20</v>
      </c>
      <c r="B32" s="5" t="s">
        <v>129</v>
      </c>
      <c r="C32" s="1">
        <v>4.2</v>
      </c>
      <c r="D32" s="1">
        <v>2413</v>
      </c>
      <c r="E32" s="1" t="s">
        <v>124</v>
      </c>
      <c r="F32" s="1">
        <v>550</v>
      </c>
      <c r="H32" s="1">
        <v>12.7</v>
      </c>
      <c r="I32" s="1">
        <v>5.3</v>
      </c>
      <c r="J32" s="1">
        <f>PRODUCT(H32,1/I32)</f>
        <v>2.3962264150943398</v>
      </c>
    </row>
    <row r="33" spans="1:10" ht="14.25" thickBot="1" x14ac:dyDescent="0.45">
      <c r="A33" s="4" t="s">
        <v>20</v>
      </c>
      <c r="B33" s="5" t="s">
        <v>130</v>
      </c>
      <c r="C33" s="1">
        <v>6.2</v>
      </c>
      <c r="D33" s="1">
        <v>2143</v>
      </c>
      <c r="E33" s="1" t="s">
        <v>124</v>
      </c>
      <c r="F33" s="1">
        <v>550</v>
      </c>
    </row>
    <row r="34" spans="1:10" ht="14.25" thickBot="1" x14ac:dyDescent="0.45">
      <c r="A34" s="4" t="s">
        <v>21</v>
      </c>
      <c r="B34" s="5" t="s">
        <v>129</v>
      </c>
      <c r="C34" s="1">
        <v>4.9000000000000004</v>
      </c>
      <c r="D34" s="1">
        <v>2413</v>
      </c>
      <c r="E34" s="1" t="s">
        <v>124</v>
      </c>
      <c r="F34" s="1">
        <v>2505</v>
      </c>
      <c r="H34" s="1">
        <v>8.9</v>
      </c>
      <c r="I34" s="1">
        <v>4</v>
      </c>
      <c r="J34" s="1">
        <f>PRODUCT(H34,1/I34)</f>
        <v>2.2250000000000001</v>
      </c>
    </row>
    <row r="35" spans="1:10" ht="14.25" thickBot="1" x14ac:dyDescent="0.45">
      <c r="A35" s="4" t="s">
        <v>21</v>
      </c>
      <c r="B35" s="5" t="s">
        <v>130</v>
      </c>
      <c r="C35" s="1">
        <v>4.5999999999999996</v>
      </c>
      <c r="D35" s="1">
        <v>2143</v>
      </c>
      <c r="E35" s="1" t="s">
        <v>124</v>
      </c>
      <c r="F35" s="1">
        <v>2505</v>
      </c>
    </row>
    <row r="36" spans="1:10" ht="14.25" thickBot="1" x14ac:dyDescent="0.45">
      <c r="A36" s="4" t="s">
        <v>100</v>
      </c>
      <c r="B36" s="5" t="s">
        <v>129</v>
      </c>
      <c r="E36" s="1" t="s">
        <v>124</v>
      </c>
      <c r="F36" s="1">
        <v>657</v>
      </c>
      <c r="H36" s="1">
        <v>9.1999999999999993</v>
      </c>
      <c r="I36" s="1">
        <v>5.5</v>
      </c>
      <c r="J36" s="1">
        <f>PRODUCT(H36,1/I36)</f>
        <v>1.6727272727272726</v>
      </c>
    </row>
    <row r="37" spans="1:10" ht="14.25" thickBot="1" x14ac:dyDescent="0.45">
      <c r="A37" s="4" t="s">
        <v>22</v>
      </c>
      <c r="B37" s="5" t="s">
        <v>129</v>
      </c>
      <c r="C37" s="1">
        <v>4</v>
      </c>
      <c r="D37" s="1">
        <v>2143</v>
      </c>
      <c r="E37" s="1" t="s">
        <v>124</v>
      </c>
      <c r="F37" s="1">
        <v>560</v>
      </c>
      <c r="H37" s="1">
        <v>8.5</v>
      </c>
      <c r="I37" s="1">
        <v>4.5999999999999996</v>
      </c>
      <c r="J37" s="1">
        <f>PRODUCT(H37,1/I37)</f>
        <v>1.847826086956522</v>
      </c>
    </row>
    <row r="38" spans="1:10" ht="14.25" thickBot="1" x14ac:dyDescent="0.45">
      <c r="A38" s="4" t="s">
        <v>141</v>
      </c>
      <c r="B38" s="5" t="s">
        <v>129</v>
      </c>
      <c r="C38" s="1">
        <v>4.5999999999999996</v>
      </c>
      <c r="D38" s="1">
        <v>2143</v>
      </c>
      <c r="E38" s="1" t="s">
        <v>127</v>
      </c>
      <c r="F38" s="1">
        <v>1680</v>
      </c>
      <c r="H38" s="1">
        <v>9.9</v>
      </c>
      <c r="I38" s="1">
        <v>5</v>
      </c>
      <c r="J38" s="1">
        <f>PRODUCT(H38,1/I38)</f>
        <v>1.9800000000000002</v>
      </c>
    </row>
    <row r="39" spans="1:10" ht="14.25" thickBot="1" x14ac:dyDescent="0.45">
      <c r="A39" s="4" t="s">
        <v>23</v>
      </c>
      <c r="B39" s="5" t="s">
        <v>129</v>
      </c>
      <c r="C39" s="1">
        <v>3.7</v>
      </c>
      <c r="D39" s="1">
        <v>2413</v>
      </c>
      <c r="E39" s="1" t="s">
        <v>127</v>
      </c>
      <c r="F39" s="1">
        <v>1290</v>
      </c>
      <c r="H39" s="1">
        <v>11.2</v>
      </c>
      <c r="I39" s="1">
        <v>6.5</v>
      </c>
      <c r="J39" s="1">
        <f>PRODUCT(H39,1/I39)</f>
        <v>1.7230769230769232</v>
      </c>
    </row>
    <row r="40" spans="1:10" ht="14.25" thickBot="1" x14ac:dyDescent="0.45">
      <c r="A40" s="4" t="s">
        <v>23</v>
      </c>
      <c r="B40" s="5" t="s">
        <v>130</v>
      </c>
      <c r="C40" s="1">
        <v>3.8</v>
      </c>
      <c r="D40" s="1">
        <v>2143</v>
      </c>
      <c r="E40" s="1" t="s">
        <v>127</v>
      </c>
      <c r="F40" s="1">
        <v>1290</v>
      </c>
    </row>
    <row r="41" spans="1:10" ht="14.25" thickBot="1" x14ac:dyDescent="0.45">
      <c r="A41" s="4" t="s">
        <v>101</v>
      </c>
      <c r="B41" s="5" t="s">
        <v>129</v>
      </c>
      <c r="E41" s="1" t="s">
        <v>124</v>
      </c>
      <c r="F41" s="1">
        <v>1160</v>
      </c>
      <c r="G41" s="1">
        <v>2019</v>
      </c>
      <c r="H41" s="1">
        <v>9.8000000000000007</v>
      </c>
      <c r="I41" s="1">
        <v>5.4</v>
      </c>
      <c r="J41" s="1">
        <f>PRODUCT(H41,1/I41)</f>
        <v>1.8148148148148149</v>
      </c>
    </row>
    <row r="42" spans="1:10" ht="14.25" thickBot="1" x14ac:dyDescent="0.45">
      <c r="A42" s="4" t="s">
        <v>101</v>
      </c>
      <c r="B42" s="5" t="s">
        <v>130</v>
      </c>
      <c r="E42" s="1" t="s">
        <v>133</v>
      </c>
      <c r="F42" s="1">
        <v>1160</v>
      </c>
      <c r="G42" s="1">
        <v>547</v>
      </c>
    </row>
    <row r="43" spans="1:10" ht="14.25" thickBot="1" x14ac:dyDescent="0.45">
      <c r="A43" s="4" t="s">
        <v>142</v>
      </c>
      <c r="B43" s="5" t="s">
        <v>129</v>
      </c>
      <c r="C43" s="1">
        <v>6.1</v>
      </c>
      <c r="D43" s="1">
        <v>2143</v>
      </c>
      <c r="E43" s="1" t="s">
        <v>124</v>
      </c>
      <c r="F43" s="1">
        <v>1101</v>
      </c>
      <c r="H43" s="1">
        <v>9.4</v>
      </c>
      <c r="I43" s="1">
        <v>4.7</v>
      </c>
      <c r="J43" s="1">
        <f>PRODUCT(H43,1/I43)</f>
        <v>2</v>
      </c>
    </row>
    <row r="44" spans="1:10" ht="14.25" thickBot="1" x14ac:dyDescent="0.45">
      <c r="A44" s="4" t="s">
        <v>102</v>
      </c>
      <c r="B44" s="5" t="s">
        <v>129</v>
      </c>
      <c r="E44" s="1" t="s">
        <v>124</v>
      </c>
      <c r="F44" s="1">
        <v>3250</v>
      </c>
      <c r="H44" s="1">
        <v>8.1999999999999993</v>
      </c>
      <c r="I44" s="1">
        <v>4.7</v>
      </c>
      <c r="J44" s="1">
        <f>PRODUCT(H44,1/I44)</f>
        <v>1.7446808510638296</v>
      </c>
    </row>
    <row r="45" spans="1:10" ht="14.25" thickBot="1" x14ac:dyDescent="0.45">
      <c r="A45" s="4" t="s">
        <v>102</v>
      </c>
      <c r="B45" s="5" t="s">
        <v>130</v>
      </c>
      <c r="E45" s="1" t="s">
        <v>124</v>
      </c>
      <c r="F45" s="1">
        <v>3250</v>
      </c>
    </row>
    <row r="46" spans="1:10" ht="14.25" thickBot="1" x14ac:dyDescent="0.45">
      <c r="A46" s="4" t="s">
        <v>103</v>
      </c>
      <c r="B46" s="5" t="s">
        <v>129</v>
      </c>
      <c r="E46" s="1" t="s">
        <v>124</v>
      </c>
      <c r="F46" s="1">
        <v>2405</v>
      </c>
      <c r="H46" s="1">
        <v>10.4</v>
      </c>
      <c r="I46" s="1">
        <v>5.3</v>
      </c>
      <c r="J46" s="1">
        <f>PRODUCT(H46,1/I46)</f>
        <v>1.9622641509433965</v>
      </c>
    </row>
    <row r="47" spans="1:10" ht="14.25" thickBot="1" x14ac:dyDescent="0.45">
      <c r="A47" s="4" t="s">
        <v>103</v>
      </c>
      <c r="B47" s="5" t="s">
        <v>130</v>
      </c>
      <c r="E47" s="1" t="s">
        <v>124</v>
      </c>
      <c r="F47" s="1">
        <v>2405</v>
      </c>
    </row>
    <row r="48" spans="1:10" ht="14.25" thickBot="1" x14ac:dyDescent="0.45">
      <c r="A48" s="4" t="s">
        <v>24</v>
      </c>
      <c r="B48" s="5" t="s">
        <v>130</v>
      </c>
      <c r="C48" s="1">
        <v>3.3</v>
      </c>
      <c r="D48" s="1">
        <v>2143</v>
      </c>
      <c r="E48" s="1" t="s">
        <v>124</v>
      </c>
      <c r="F48" s="1">
        <v>541</v>
      </c>
    </row>
    <row r="49" spans="1:10" ht="14.25" thickBot="1" x14ac:dyDescent="0.45">
      <c r="A49" s="4" t="s">
        <v>25</v>
      </c>
      <c r="B49" s="5" t="s">
        <v>130</v>
      </c>
      <c r="C49" s="1">
        <v>7.4</v>
      </c>
      <c r="D49" s="1">
        <v>2143</v>
      </c>
      <c r="E49" s="1" t="s">
        <v>124</v>
      </c>
      <c r="F49" s="1">
        <v>1558</v>
      </c>
    </row>
    <row r="50" spans="1:10" ht="14.25" thickBot="1" x14ac:dyDescent="0.45">
      <c r="A50" s="4" t="s">
        <v>26</v>
      </c>
      <c r="B50" s="5" t="s">
        <v>130</v>
      </c>
      <c r="C50" s="1">
        <v>3.8</v>
      </c>
      <c r="D50" s="1">
        <v>2143</v>
      </c>
      <c r="E50" s="1" t="s">
        <v>124</v>
      </c>
      <c r="F50" s="1">
        <v>1421</v>
      </c>
    </row>
    <row r="51" spans="1:10" ht="14.25" thickBot="1" x14ac:dyDescent="0.45">
      <c r="A51" s="4" t="s">
        <v>27</v>
      </c>
      <c r="B51" s="5" t="s">
        <v>130</v>
      </c>
      <c r="C51" s="1">
        <v>7</v>
      </c>
      <c r="D51" s="1">
        <v>2143</v>
      </c>
      <c r="E51" s="1" t="s">
        <v>124</v>
      </c>
      <c r="F51" s="1">
        <v>1878</v>
      </c>
    </row>
    <row r="52" spans="1:10" ht="14.25" thickBot="1" x14ac:dyDescent="0.45">
      <c r="A52" s="4" t="s">
        <v>28</v>
      </c>
      <c r="B52" s="5" t="s">
        <v>130</v>
      </c>
      <c r="C52" s="1">
        <v>4.2</v>
      </c>
      <c r="D52" s="1">
        <v>2143</v>
      </c>
      <c r="E52" s="1" t="s">
        <v>124</v>
      </c>
      <c r="F52" s="1">
        <v>1980</v>
      </c>
    </row>
    <row r="53" spans="1:10" ht="14.25" thickBot="1" x14ac:dyDescent="0.45">
      <c r="A53" s="4" t="s">
        <v>29</v>
      </c>
      <c r="B53" s="5" t="s">
        <v>129</v>
      </c>
      <c r="C53" s="1">
        <v>4.5999999999999996</v>
      </c>
      <c r="D53" s="1">
        <v>2413</v>
      </c>
      <c r="E53" s="1" t="s">
        <v>124</v>
      </c>
      <c r="F53" s="1">
        <v>1340</v>
      </c>
      <c r="H53" s="1">
        <v>8.5</v>
      </c>
      <c r="I53" s="1">
        <v>3.7</v>
      </c>
      <c r="J53" s="1">
        <f>PRODUCT(H53,1/I53)</f>
        <v>2.2972972972972969</v>
      </c>
    </row>
    <row r="54" spans="1:10" ht="14.25" thickBot="1" x14ac:dyDescent="0.45">
      <c r="A54" s="4" t="s">
        <v>30</v>
      </c>
      <c r="B54" s="5" t="s">
        <v>129</v>
      </c>
      <c r="C54" s="1">
        <v>3.2</v>
      </c>
      <c r="D54" s="1">
        <v>2143</v>
      </c>
      <c r="E54" s="1" t="s">
        <v>124</v>
      </c>
      <c r="F54" s="1">
        <v>2107</v>
      </c>
      <c r="H54" s="1">
        <v>7.3</v>
      </c>
      <c r="I54" s="1">
        <v>3.6</v>
      </c>
      <c r="J54" s="1">
        <f>PRODUCT(H54,1/I54)</f>
        <v>2.0277777777777777</v>
      </c>
    </row>
    <row r="55" spans="1:10" ht="14.25" thickBot="1" x14ac:dyDescent="0.45">
      <c r="A55" s="4" t="s">
        <v>30</v>
      </c>
      <c r="B55" s="5" t="s">
        <v>130</v>
      </c>
      <c r="C55" s="1">
        <v>3.5</v>
      </c>
      <c r="D55" s="1">
        <v>2143</v>
      </c>
      <c r="E55" s="1" t="s">
        <v>124</v>
      </c>
      <c r="F55" s="1">
        <v>2107</v>
      </c>
    </row>
    <row r="56" spans="1:10" ht="14.25" thickBot="1" x14ac:dyDescent="0.45">
      <c r="A56" s="4" t="s">
        <v>104</v>
      </c>
      <c r="B56" s="5" t="s">
        <v>129</v>
      </c>
      <c r="E56" s="1" t="s">
        <v>124</v>
      </c>
      <c r="F56" s="1">
        <v>2373</v>
      </c>
      <c r="H56" s="1">
        <v>9</v>
      </c>
      <c r="I56" s="1">
        <v>4.8</v>
      </c>
      <c r="J56" s="1">
        <f>PRODUCT(H56,1/I56)</f>
        <v>1.875</v>
      </c>
    </row>
    <row r="57" spans="1:10" ht="14.25" thickBot="1" x14ac:dyDescent="0.45">
      <c r="A57" s="4" t="s">
        <v>104</v>
      </c>
      <c r="B57" s="5" t="s">
        <v>130</v>
      </c>
      <c r="E57" s="1" t="s">
        <v>124</v>
      </c>
      <c r="F57" s="1">
        <v>2373</v>
      </c>
    </row>
    <row r="58" spans="1:10" ht="14.25" thickBot="1" x14ac:dyDescent="0.45">
      <c r="A58" s="4" t="s">
        <v>105</v>
      </c>
      <c r="B58" s="5" t="s">
        <v>130</v>
      </c>
      <c r="E58" s="1" t="s">
        <v>134</v>
      </c>
      <c r="F58" s="1">
        <v>1258</v>
      </c>
    </row>
    <row r="59" spans="1:10" ht="14.25" thickBot="1" x14ac:dyDescent="0.45">
      <c r="A59" s="4" t="s">
        <v>31</v>
      </c>
      <c r="B59" s="5" t="s">
        <v>130</v>
      </c>
      <c r="C59" s="1">
        <v>3.7</v>
      </c>
      <c r="D59" s="1">
        <v>2143</v>
      </c>
      <c r="E59" s="1" t="s">
        <v>124</v>
      </c>
      <c r="F59" s="1">
        <v>610</v>
      </c>
    </row>
    <row r="60" spans="1:10" ht="14.25" thickBot="1" x14ac:dyDescent="0.45">
      <c r="A60" s="4" t="s">
        <v>96</v>
      </c>
      <c r="B60" s="5" t="s">
        <v>129</v>
      </c>
      <c r="E60" s="1" t="s">
        <v>127</v>
      </c>
      <c r="F60" s="1">
        <v>1634</v>
      </c>
      <c r="H60" s="1">
        <v>9.5</v>
      </c>
      <c r="I60" s="1">
        <v>4.3</v>
      </c>
      <c r="J60" s="1">
        <f>PRODUCT(H60,1/I60)</f>
        <v>2.2093023255813953</v>
      </c>
    </row>
    <row r="61" spans="1:10" ht="14.25" thickBot="1" x14ac:dyDescent="0.45">
      <c r="A61" s="4" t="s">
        <v>96</v>
      </c>
      <c r="B61" s="5" t="s">
        <v>130</v>
      </c>
      <c r="C61" s="1">
        <v>5.6</v>
      </c>
      <c r="D61" s="1">
        <v>2143</v>
      </c>
      <c r="E61" s="1" t="s">
        <v>127</v>
      </c>
      <c r="F61" s="1">
        <v>1634</v>
      </c>
    </row>
    <row r="62" spans="1:10" ht="14.25" thickBot="1" x14ac:dyDescent="0.45">
      <c r="A62" s="4" t="s">
        <v>106</v>
      </c>
      <c r="B62" s="5" t="s">
        <v>130</v>
      </c>
      <c r="E62" s="1" t="s">
        <v>124</v>
      </c>
      <c r="F62" s="1">
        <v>499</v>
      </c>
    </row>
    <row r="63" spans="1:10" ht="14.25" thickBot="1" x14ac:dyDescent="0.45">
      <c r="A63" s="4" t="s">
        <v>32</v>
      </c>
      <c r="B63" s="5" t="s">
        <v>129</v>
      </c>
      <c r="C63" s="1">
        <v>4.5999999999999996</v>
      </c>
      <c r="D63" s="1">
        <v>2413</v>
      </c>
      <c r="E63" s="1" t="s">
        <v>124</v>
      </c>
      <c r="F63" s="1">
        <v>928</v>
      </c>
      <c r="H63" s="1">
        <v>9.1</v>
      </c>
      <c r="I63" s="1">
        <v>5</v>
      </c>
      <c r="J63" s="1">
        <f>PRODUCT(H63,1/I63)</f>
        <v>1.82</v>
      </c>
    </row>
    <row r="64" spans="1:10" ht="14.25" thickBot="1" x14ac:dyDescent="0.45">
      <c r="A64" s="4" t="s">
        <v>32</v>
      </c>
      <c r="B64" s="5" t="s">
        <v>130</v>
      </c>
      <c r="C64" s="1">
        <v>5</v>
      </c>
      <c r="D64" s="1">
        <v>2143</v>
      </c>
      <c r="E64" s="1" t="s">
        <v>124</v>
      </c>
      <c r="F64" s="1">
        <v>928</v>
      </c>
    </row>
    <row r="65" spans="1:10" ht="14.25" thickBot="1" x14ac:dyDescent="0.45">
      <c r="A65" s="4" t="s">
        <v>33</v>
      </c>
      <c r="B65" s="5" t="s">
        <v>129</v>
      </c>
      <c r="C65" s="1">
        <v>5.4</v>
      </c>
      <c r="D65" s="1">
        <v>2413</v>
      </c>
      <c r="E65" s="1" t="s">
        <v>124</v>
      </c>
      <c r="F65" s="1">
        <v>1401</v>
      </c>
      <c r="H65" s="1">
        <v>9.8000000000000007</v>
      </c>
      <c r="I65" s="1">
        <v>6</v>
      </c>
      <c r="J65" s="1">
        <f>PRODUCT(H65,1/I65)</f>
        <v>1.6333333333333333</v>
      </c>
    </row>
    <row r="66" spans="1:10" ht="14.25" thickBot="1" x14ac:dyDescent="0.45">
      <c r="A66" s="6" t="s">
        <v>136</v>
      </c>
      <c r="H66" s="1">
        <v>17.3</v>
      </c>
      <c r="I66" s="1">
        <v>10.4</v>
      </c>
      <c r="J66" s="1">
        <f>PRODUCT(H66,1/I66)</f>
        <v>1.6634615384615383</v>
      </c>
    </row>
    <row r="67" spans="1:10" ht="14.25" thickBot="1" x14ac:dyDescent="0.45">
      <c r="A67" s="4" t="s">
        <v>34</v>
      </c>
      <c r="B67" s="5" t="s">
        <v>130</v>
      </c>
      <c r="C67" s="1">
        <v>4.3</v>
      </c>
      <c r="D67" s="1">
        <v>2143</v>
      </c>
      <c r="E67" s="1" t="s">
        <v>126</v>
      </c>
    </row>
    <row r="68" spans="1:10" ht="14.25" thickBot="1" x14ac:dyDescent="0.45">
      <c r="A68" s="4" t="s">
        <v>35</v>
      </c>
      <c r="B68" s="5" t="s">
        <v>130</v>
      </c>
      <c r="C68" s="1">
        <v>4.5999999999999996</v>
      </c>
      <c r="D68" s="1">
        <v>2413</v>
      </c>
      <c r="E68" s="1" t="s">
        <v>124</v>
      </c>
      <c r="F68" s="1">
        <v>1682</v>
      </c>
    </row>
    <row r="69" spans="1:10" ht="14.25" thickBot="1" x14ac:dyDescent="0.45">
      <c r="A69" s="4" t="s">
        <v>36</v>
      </c>
      <c r="B69" s="5" t="s">
        <v>130</v>
      </c>
      <c r="C69" s="1">
        <v>3.7</v>
      </c>
      <c r="D69" s="1">
        <v>2413</v>
      </c>
      <c r="E69" s="1" t="s">
        <v>124</v>
      </c>
      <c r="F69" s="1">
        <v>321</v>
      </c>
    </row>
    <row r="70" spans="1:10" ht="14.25" thickBot="1" x14ac:dyDescent="0.45">
      <c r="A70" s="4" t="s">
        <v>143</v>
      </c>
      <c r="B70" s="5" t="s">
        <v>129</v>
      </c>
      <c r="C70" s="1">
        <v>3.6</v>
      </c>
      <c r="D70" s="1">
        <v>2143</v>
      </c>
      <c r="E70" s="1" t="s">
        <v>124</v>
      </c>
      <c r="F70" s="1">
        <v>967</v>
      </c>
      <c r="H70" s="1">
        <v>9.8000000000000007</v>
      </c>
      <c r="I70" s="1">
        <v>5.2</v>
      </c>
      <c r="J70" s="1">
        <f>PRODUCT(H70,1/I70)</f>
        <v>1.8846153846153846</v>
      </c>
    </row>
    <row r="71" spans="1:10" ht="14.25" thickBot="1" x14ac:dyDescent="0.45">
      <c r="A71" s="4" t="s">
        <v>37</v>
      </c>
      <c r="B71" s="5" t="s">
        <v>130</v>
      </c>
      <c r="C71" s="1">
        <v>4.4000000000000004</v>
      </c>
      <c r="D71" s="1">
        <v>2413</v>
      </c>
      <c r="E71" s="1" t="s">
        <v>124</v>
      </c>
      <c r="F71" s="1">
        <v>967</v>
      </c>
    </row>
    <row r="72" spans="1:10" ht="14.25" thickBot="1" x14ac:dyDescent="0.45">
      <c r="A72" s="4" t="s">
        <v>38</v>
      </c>
      <c r="B72" s="5" t="s">
        <v>130</v>
      </c>
      <c r="C72" s="1">
        <v>5</v>
      </c>
      <c r="D72" s="1">
        <v>2413</v>
      </c>
      <c r="E72" s="1" t="s">
        <v>124</v>
      </c>
      <c r="F72" s="1">
        <v>1400</v>
      </c>
    </row>
    <row r="73" spans="1:10" ht="14.25" thickBot="1" x14ac:dyDescent="0.45">
      <c r="A73" s="4" t="s">
        <v>107</v>
      </c>
      <c r="B73" s="5"/>
      <c r="E73" s="1" t="s">
        <v>127</v>
      </c>
      <c r="F73" s="1">
        <v>1200</v>
      </c>
      <c r="H73" s="1">
        <v>11.2</v>
      </c>
      <c r="I73" s="1">
        <v>7.8</v>
      </c>
      <c r="J73" s="1">
        <f>PRODUCT(H73,1/I73)</f>
        <v>1.4358974358974359</v>
      </c>
    </row>
    <row r="74" spans="1:10" ht="14.25" thickBot="1" x14ac:dyDescent="0.45">
      <c r="A74" s="4" t="s">
        <v>39</v>
      </c>
      <c r="B74" s="5" t="s">
        <v>129</v>
      </c>
      <c r="C74" s="1">
        <v>4.0999999999999996</v>
      </c>
      <c r="D74" s="1">
        <v>2413</v>
      </c>
      <c r="E74" s="1" t="s">
        <v>124</v>
      </c>
      <c r="F74" s="1">
        <v>1284</v>
      </c>
      <c r="H74" s="1">
        <v>10.7</v>
      </c>
      <c r="I74" s="1">
        <v>6</v>
      </c>
      <c r="J74" s="1">
        <f>PRODUCT(H74,1/I74)</f>
        <v>1.7833333333333332</v>
      </c>
    </row>
    <row r="75" spans="1:10" ht="14.25" thickBot="1" x14ac:dyDescent="0.45">
      <c r="A75" s="4" t="s">
        <v>39</v>
      </c>
      <c r="B75" s="5" t="s">
        <v>130</v>
      </c>
      <c r="C75" s="1">
        <v>4.0999999999999996</v>
      </c>
      <c r="D75" s="1">
        <v>2413</v>
      </c>
      <c r="E75" s="1" t="s">
        <v>124</v>
      </c>
      <c r="F75" s="1">
        <v>1284</v>
      </c>
    </row>
    <row r="76" spans="1:10" ht="14.25" thickBot="1" x14ac:dyDescent="0.45">
      <c r="A76" s="4" t="s">
        <v>40</v>
      </c>
      <c r="B76" s="5" t="s">
        <v>130</v>
      </c>
      <c r="C76" s="1">
        <v>3.7</v>
      </c>
      <c r="D76" s="1">
        <v>2143</v>
      </c>
      <c r="E76" s="1" t="s">
        <v>124</v>
      </c>
      <c r="F76" s="1">
        <v>1940</v>
      </c>
    </row>
    <row r="77" spans="1:10" ht="14.25" thickBot="1" x14ac:dyDescent="0.45">
      <c r="A77" s="4" t="s">
        <v>41</v>
      </c>
      <c r="B77" s="5" t="s">
        <v>130</v>
      </c>
      <c r="C77" s="1">
        <v>3.7</v>
      </c>
      <c r="D77" s="1">
        <v>2143</v>
      </c>
      <c r="E77" s="1" t="s">
        <v>124</v>
      </c>
      <c r="F77" s="1">
        <v>1395</v>
      </c>
    </row>
    <row r="78" spans="1:10" ht="14.25" thickBot="1" x14ac:dyDescent="0.45">
      <c r="A78" s="4" t="s">
        <v>42</v>
      </c>
      <c r="B78" s="5" t="s">
        <v>130</v>
      </c>
      <c r="C78" s="1">
        <v>3.2</v>
      </c>
      <c r="D78" s="1">
        <v>2413</v>
      </c>
      <c r="E78" s="1" t="s">
        <v>124</v>
      </c>
      <c r="F78" s="1">
        <v>1421</v>
      </c>
    </row>
    <row r="79" spans="1:10" ht="14.25" thickBot="1" x14ac:dyDescent="0.45">
      <c r="A79" s="4" t="s">
        <v>43</v>
      </c>
      <c r="B79" s="5" t="s">
        <v>129</v>
      </c>
      <c r="C79" s="1">
        <v>4.8</v>
      </c>
      <c r="D79" s="1">
        <v>2413</v>
      </c>
      <c r="E79" s="1" t="s">
        <v>124</v>
      </c>
      <c r="F79" s="1">
        <v>1703</v>
      </c>
      <c r="H79" s="1">
        <v>9.6999999999999993</v>
      </c>
      <c r="I79" s="1">
        <v>3.6</v>
      </c>
      <c r="J79" s="1">
        <f>PRODUCT(H79,1/I79)</f>
        <v>2.6944444444444442</v>
      </c>
    </row>
    <row r="80" spans="1:10" ht="14.25" thickBot="1" x14ac:dyDescent="0.45">
      <c r="A80" s="4" t="s">
        <v>44</v>
      </c>
      <c r="B80" s="5" t="s">
        <v>129</v>
      </c>
      <c r="C80" s="1">
        <v>4.0999999999999996</v>
      </c>
      <c r="D80" s="1">
        <v>2413</v>
      </c>
      <c r="E80" s="1" t="s">
        <v>124</v>
      </c>
      <c r="F80" s="1">
        <v>1250</v>
      </c>
      <c r="H80" s="1">
        <v>10.1</v>
      </c>
      <c r="I80" s="1">
        <v>4.5</v>
      </c>
      <c r="J80" s="1">
        <f>PRODUCT(H80,1/I80)</f>
        <v>2.244444444444444</v>
      </c>
    </row>
    <row r="81" spans="1:10" ht="14.25" thickBot="1" x14ac:dyDescent="0.45">
      <c r="A81" s="4" t="s">
        <v>44</v>
      </c>
      <c r="B81" s="5" t="s">
        <v>130</v>
      </c>
      <c r="C81" s="1">
        <v>3.8</v>
      </c>
      <c r="D81" s="1">
        <v>2413</v>
      </c>
      <c r="E81" s="1" t="s">
        <v>124</v>
      </c>
      <c r="F81" s="1">
        <v>1250</v>
      </c>
    </row>
    <row r="82" spans="1:10" ht="14.25" thickBot="1" x14ac:dyDescent="0.45">
      <c r="A82" s="4" t="s">
        <v>45</v>
      </c>
      <c r="B82" s="5" t="s">
        <v>129</v>
      </c>
      <c r="C82" s="1">
        <v>5.0999999999999996</v>
      </c>
      <c r="D82" s="1">
        <v>2413</v>
      </c>
      <c r="E82" s="1" t="s">
        <v>124</v>
      </c>
      <c r="F82" s="1">
        <v>1600</v>
      </c>
      <c r="H82" s="1">
        <v>10</v>
      </c>
      <c r="I82" s="1">
        <v>5.7</v>
      </c>
      <c r="J82" s="1">
        <f>PRODUCT(H82,1/I82)</f>
        <v>1.7543859649122806</v>
      </c>
    </row>
    <row r="83" spans="1:10" ht="14.25" thickBot="1" x14ac:dyDescent="0.45">
      <c r="A83" s="4" t="s">
        <v>46</v>
      </c>
      <c r="B83" s="5" t="s">
        <v>129</v>
      </c>
      <c r="C83" s="1">
        <v>6.9</v>
      </c>
      <c r="D83" s="1">
        <v>2413</v>
      </c>
      <c r="E83" s="1" t="s">
        <v>124</v>
      </c>
      <c r="F83" s="1">
        <v>1726</v>
      </c>
      <c r="H83" s="1">
        <v>9.5</v>
      </c>
      <c r="I83" s="1">
        <v>5.7</v>
      </c>
      <c r="J83" s="1">
        <f>PRODUCT(H83,1/I83)</f>
        <v>1.6666666666666665</v>
      </c>
    </row>
    <row r="84" spans="1:10" ht="14.25" thickBot="1" x14ac:dyDescent="0.45">
      <c r="A84" s="4" t="s">
        <v>47</v>
      </c>
      <c r="B84" s="5" t="s">
        <v>129</v>
      </c>
      <c r="C84" s="1">
        <v>5.9</v>
      </c>
      <c r="D84" s="1">
        <v>2143</v>
      </c>
      <c r="E84" s="1" t="s">
        <v>124</v>
      </c>
      <c r="F84" s="1">
        <v>2182</v>
      </c>
      <c r="H84" s="1">
        <v>10.6</v>
      </c>
      <c r="I84" s="1">
        <v>6.5</v>
      </c>
      <c r="J84" s="1">
        <f>PRODUCT(H84,1/I84)</f>
        <v>1.6307692307692307</v>
      </c>
    </row>
    <row r="85" spans="1:10" ht="14.25" thickBot="1" x14ac:dyDescent="0.45">
      <c r="A85" s="7" t="s">
        <v>47</v>
      </c>
      <c r="B85" s="5" t="s">
        <v>130</v>
      </c>
      <c r="C85" s="1">
        <v>6.6</v>
      </c>
      <c r="D85" s="1">
        <v>2143</v>
      </c>
      <c r="E85" s="1" t="s">
        <v>124</v>
      </c>
      <c r="F85" s="1">
        <v>2182</v>
      </c>
    </row>
    <row r="86" spans="1:10" ht="14.25" thickBot="1" x14ac:dyDescent="0.45">
      <c r="A86" s="4" t="s">
        <v>48</v>
      </c>
      <c r="B86" s="5" t="s">
        <v>130</v>
      </c>
      <c r="C86" s="1">
        <v>5.3</v>
      </c>
      <c r="D86" s="1">
        <v>2143</v>
      </c>
      <c r="E86" s="1" t="s">
        <v>124</v>
      </c>
      <c r="F86" s="1">
        <v>1558</v>
      </c>
    </row>
    <row r="87" spans="1:10" ht="14.25" thickBot="1" x14ac:dyDescent="0.45">
      <c r="A87" s="4" t="s">
        <v>49</v>
      </c>
      <c r="B87" s="5" t="s">
        <v>129</v>
      </c>
      <c r="C87" s="1">
        <v>3.4</v>
      </c>
      <c r="D87" s="1">
        <v>2413</v>
      </c>
      <c r="E87" s="1" t="s">
        <v>124</v>
      </c>
      <c r="F87" s="1">
        <v>1558</v>
      </c>
      <c r="H87" s="1">
        <v>9.8000000000000007</v>
      </c>
      <c r="I87" s="1">
        <v>3.5</v>
      </c>
      <c r="J87" s="1">
        <f>PRODUCT(H87,1/I87)</f>
        <v>2.8000000000000003</v>
      </c>
    </row>
    <row r="88" spans="1:10" ht="14.25" thickBot="1" x14ac:dyDescent="0.45">
      <c r="A88" s="4" t="s">
        <v>49</v>
      </c>
      <c r="B88" s="5" t="s">
        <v>130</v>
      </c>
      <c r="C88" s="1">
        <v>3.7</v>
      </c>
      <c r="D88" s="1">
        <v>2143</v>
      </c>
      <c r="E88" s="1" t="s">
        <v>124</v>
      </c>
      <c r="F88" s="1">
        <v>1558</v>
      </c>
    </row>
    <row r="89" spans="1:10" ht="14.25" thickBot="1" x14ac:dyDescent="0.45">
      <c r="A89" s="4" t="s">
        <v>50</v>
      </c>
      <c r="B89" s="5" t="s">
        <v>129</v>
      </c>
      <c r="C89" s="1">
        <v>5</v>
      </c>
      <c r="D89" s="1">
        <v>2143</v>
      </c>
      <c r="E89" s="1" t="s">
        <v>124</v>
      </c>
      <c r="F89" s="1">
        <v>1581</v>
      </c>
      <c r="H89" s="1">
        <v>9.3000000000000007</v>
      </c>
      <c r="I89" s="1">
        <v>4.8</v>
      </c>
      <c r="J89" s="1">
        <f>PRODUCT(H89,1/I89)</f>
        <v>1.9375000000000002</v>
      </c>
    </row>
    <row r="90" spans="1:10" ht="14.25" thickBot="1" x14ac:dyDescent="0.45">
      <c r="A90" s="4" t="s">
        <v>50</v>
      </c>
      <c r="B90" s="5" t="s">
        <v>130</v>
      </c>
      <c r="C90" s="1">
        <v>3.8</v>
      </c>
      <c r="D90" s="1">
        <v>2143</v>
      </c>
      <c r="E90" s="1" t="s">
        <v>124</v>
      </c>
      <c r="F90" s="1">
        <v>1581</v>
      </c>
    </row>
    <row r="91" spans="1:10" ht="14.25" thickBot="1" x14ac:dyDescent="0.45">
      <c r="A91" s="4" t="s">
        <v>51</v>
      </c>
      <c r="B91" s="5" t="s">
        <v>129</v>
      </c>
      <c r="C91" s="1">
        <v>4.0999999999999996</v>
      </c>
      <c r="D91" s="1">
        <v>2413</v>
      </c>
      <c r="E91" s="1" t="s">
        <v>124</v>
      </c>
      <c r="F91" s="1">
        <v>2413</v>
      </c>
      <c r="G91" s="1">
        <v>2522</v>
      </c>
      <c r="H91" s="1">
        <v>9.6999999999999993</v>
      </c>
      <c r="I91" s="1">
        <v>4.3</v>
      </c>
      <c r="J91" s="1">
        <f>PRODUCT(H91,1/I91)</f>
        <v>2.2558139534883721</v>
      </c>
    </row>
    <row r="92" spans="1:10" ht="14.25" thickBot="1" x14ac:dyDescent="0.45">
      <c r="A92" s="4" t="s">
        <v>51</v>
      </c>
      <c r="B92" s="5" t="s">
        <v>130</v>
      </c>
      <c r="C92" s="1">
        <v>4.7</v>
      </c>
      <c r="D92" s="1">
        <v>2143</v>
      </c>
      <c r="E92" s="1" t="s">
        <v>124</v>
      </c>
      <c r="F92" s="1">
        <v>2413</v>
      </c>
      <c r="G92" s="1">
        <v>2230</v>
      </c>
    </row>
    <row r="93" spans="1:10" ht="14.25" thickBot="1" x14ac:dyDescent="0.45">
      <c r="A93" s="4" t="s">
        <v>52</v>
      </c>
      <c r="B93" s="5" t="s">
        <v>129</v>
      </c>
      <c r="C93" s="1">
        <v>3.4</v>
      </c>
      <c r="D93" s="1">
        <v>2143</v>
      </c>
      <c r="E93" s="1" t="s">
        <v>124</v>
      </c>
      <c r="F93" s="1">
        <v>863</v>
      </c>
      <c r="H93" s="1">
        <v>9.3000000000000007</v>
      </c>
      <c r="I93" s="1">
        <v>4</v>
      </c>
      <c r="J93" s="1">
        <f>PRODUCT(H93,1/I93)</f>
        <v>2.3250000000000002</v>
      </c>
    </row>
    <row r="94" spans="1:10" ht="14.25" thickBot="1" x14ac:dyDescent="0.45">
      <c r="A94" s="4" t="s">
        <v>53</v>
      </c>
      <c r="B94" s="5" t="s">
        <v>130</v>
      </c>
      <c r="C94" s="1">
        <v>3.2</v>
      </c>
      <c r="D94" s="1">
        <v>2413</v>
      </c>
      <c r="E94" s="1" t="s">
        <v>124</v>
      </c>
      <c r="F94" s="1">
        <v>1400</v>
      </c>
    </row>
    <row r="95" spans="1:10" ht="14.25" thickBot="1" x14ac:dyDescent="0.45">
      <c r="A95" s="4" t="s">
        <v>55</v>
      </c>
      <c r="B95" s="5" t="s">
        <v>129</v>
      </c>
      <c r="C95" s="1">
        <v>3.7</v>
      </c>
      <c r="D95" s="1">
        <v>2143</v>
      </c>
      <c r="E95" s="1" t="s">
        <v>124</v>
      </c>
      <c r="F95" s="1">
        <v>1934</v>
      </c>
      <c r="H95" s="1">
        <v>8.6999999999999993</v>
      </c>
      <c r="I95" s="1">
        <v>3.6</v>
      </c>
      <c r="J95" s="1">
        <f>PRODUCT(H95,1/I95)</f>
        <v>2.4166666666666665</v>
      </c>
    </row>
    <row r="96" spans="1:10" ht="14.25" thickBot="1" x14ac:dyDescent="0.45">
      <c r="A96" s="4" t="s">
        <v>54</v>
      </c>
      <c r="B96" s="5" t="s">
        <v>130</v>
      </c>
      <c r="C96" s="1">
        <v>4.0999999999999996</v>
      </c>
      <c r="D96" s="1">
        <v>2413</v>
      </c>
      <c r="E96" s="1" t="s">
        <v>124</v>
      </c>
      <c r="F96" s="1">
        <v>963</v>
      </c>
    </row>
    <row r="97" spans="1:10" ht="14.25" thickBot="1" x14ac:dyDescent="0.45">
      <c r="A97" s="4" t="s">
        <v>56</v>
      </c>
      <c r="B97" s="5" t="s">
        <v>130</v>
      </c>
      <c r="C97" s="1">
        <v>3.3</v>
      </c>
      <c r="D97" s="1">
        <v>2413</v>
      </c>
      <c r="E97" s="1" t="s">
        <v>124</v>
      </c>
      <c r="F97" s="1">
        <v>1940</v>
      </c>
    </row>
    <row r="98" spans="1:10" ht="14.25" thickBot="1" x14ac:dyDescent="0.45">
      <c r="A98" s="4" t="s">
        <v>57</v>
      </c>
      <c r="B98" s="5" t="s">
        <v>130</v>
      </c>
      <c r="C98" s="1">
        <v>4.0999999999999996</v>
      </c>
      <c r="D98" s="1">
        <v>2143</v>
      </c>
      <c r="E98" s="1" t="s">
        <v>131</v>
      </c>
      <c r="F98" s="1">
        <v>365</v>
      </c>
    </row>
    <row r="99" spans="1:10" ht="14.25" thickBot="1" x14ac:dyDescent="0.45">
      <c r="A99" s="4" t="s">
        <v>137</v>
      </c>
      <c r="B99" s="5" t="s">
        <v>130</v>
      </c>
      <c r="E99" s="1" t="s">
        <v>134</v>
      </c>
      <c r="F99" s="1">
        <v>2780</v>
      </c>
    </row>
    <row r="100" spans="1:10" ht="14.25" thickBot="1" x14ac:dyDescent="0.45">
      <c r="A100" s="4" t="s">
        <v>58</v>
      </c>
      <c r="B100" s="5" t="s">
        <v>130</v>
      </c>
      <c r="C100" s="1">
        <v>5.0999999999999996</v>
      </c>
      <c r="D100" s="1">
        <v>2143</v>
      </c>
      <c r="E100" s="1" t="s">
        <v>124</v>
      </c>
      <c r="F100" s="1">
        <v>1340</v>
      </c>
    </row>
    <row r="101" spans="1:10" ht="14.25" thickBot="1" x14ac:dyDescent="0.45">
      <c r="A101" s="4" t="s">
        <v>58</v>
      </c>
      <c r="B101" s="5"/>
    </row>
    <row r="102" spans="1:10" ht="14.25" thickBot="1" x14ac:dyDescent="0.45">
      <c r="A102" s="4" t="s">
        <v>108</v>
      </c>
      <c r="B102" s="5" t="s">
        <v>130</v>
      </c>
      <c r="E102" s="1" t="s">
        <v>126</v>
      </c>
    </row>
    <row r="103" spans="1:10" ht="14.25" thickBot="1" x14ac:dyDescent="0.45">
      <c r="A103" s="4" t="s">
        <v>59</v>
      </c>
      <c r="B103" s="5" t="s">
        <v>130</v>
      </c>
      <c r="C103" s="1">
        <v>4.7</v>
      </c>
      <c r="D103" s="1">
        <v>2413</v>
      </c>
      <c r="E103" s="1" t="s">
        <v>124</v>
      </c>
      <c r="F103" s="1">
        <v>1419</v>
      </c>
    </row>
    <row r="104" spans="1:10" ht="14.25" thickBot="1" x14ac:dyDescent="0.45">
      <c r="A104" s="4" t="s">
        <v>109</v>
      </c>
      <c r="B104" s="5" t="s">
        <v>129</v>
      </c>
      <c r="E104" s="1" t="s">
        <v>124</v>
      </c>
      <c r="F104" s="1">
        <v>1254</v>
      </c>
      <c r="G104" s="1">
        <v>553</v>
      </c>
      <c r="H104" s="1">
        <v>9.3000000000000007</v>
      </c>
      <c r="I104" s="1">
        <v>6</v>
      </c>
      <c r="J104" s="1">
        <f>PRODUCT(H104,1/I104)</f>
        <v>1.55</v>
      </c>
    </row>
    <row r="105" spans="1:10" ht="14.25" thickBot="1" x14ac:dyDescent="0.45">
      <c r="A105" s="4" t="s">
        <v>109</v>
      </c>
      <c r="B105" s="5" t="s">
        <v>130</v>
      </c>
      <c r="E105" s="1" t="s">
        <v>124</v>
      </c>
      <c r="F105" s="1">
        <v>1254</v>
      </c>
      <c r="G105" s="1">
        <v>1890</v>
      </c>
    </row>
    <row r="106" spans="1:10" ht="14.25" thickBot="1" x14ac:dyDescent="0.45">
      <c r="A106" s="4" t="s">
        <v>60</v>
      </c>
      <c r="B106" s="5" t="s">
        <v>130</v>
      </c>
      <c r="C106" s="1">
        <v>4.5999999999999996</v>
      </c>
      <c r="D106" s="1">
        <v>2143</v>
      </c>
      <c r="E106" s="1" t="s">
        <v>124</v>
      </c>
      <c r="F106" s="1">
        <v>324</v>
      </c>
    </row>
    <row r="107" spans="1:10" ht="14.25" thickBot="1" x14ac:dyDescent="0.45">
      <c r="A107" s="4" t="s">
        <v>61</v>
      </c>
      <c r="B107" s="5" t="s">
        <v>129</v>
      </c>
      <c r="C107" s="1">
        <v>5.3</v>
      </c>
      <c r="D107" s="1">
        <v>2413</v>
      </c>
      <c r="E107" s="1" t="s">
        <v>126</v>
      </c>
      <c r="F107" s="1">
        <v>3144</v>
      </c>
      <c r="G107" s="1">
        <v>3330</v>
      </c>
      <c r="H107" s="1">
        <v>9.5</v>
      </c>
      <c r="I107" s="1">
        <v>4.7</v>
      </c>
      <c r="J107" s="1">
        <f>PRODUCT(H107,1/I107)</f>
        <v>2.021276595744681</v>
      </c>
    </row>
    <row r="108" spans="1:10" ht="14.25" thickBot="1" x14ac:dyDescent="0.45">
      <c r="A108" s="4" t="s">
        <v>61</v>
      </c>
      <c r="B108" s="5" t="s">
        <v>130</v>
      </c>
      <c r="C108" s="1">
        <v>7.6</v>
      </c>
      <c r="D108" s="1">
        <v>2413</v>
      </c>
      <c r="E108" s="1" t="s">
        <v>126</v>
      </c>
      <c r="F108" s="1">
        <v>3144</v>
      </c>
      <c r="G108" s="1">
        <v>2956</v>
      </c>
    </row>
    <row r="109" spans="1:10" ht="14.25" thickBot="1" x14ac:dyDescent="0.45">
      <c r="A109" s="4" t="s">
        <v>62</v>
      </c>
      <c r="B109" s="5" t="s">
        <v>130</v>
      </c>
      <c r="C109" s="1">
        <v>5.4</v>
      </c>
      <c r="D109" s="1">
        <v>2143</v>
      </c>
      <c r="E109" s="1" t="s">
        <v>124</v>
      </c>
      <c r="F109" s="1">
        <v>400</v>
      </c>
    </row>
    <row r="110" spans="1:10" ht="14.25" thickBot="1" x14ac:dyDescent="0.45">
      <c r="A110" s="4" t="s">
        <v>63</v>
      </c>
      <c r="B110" s="5" t="s">
        <v>130</v>
      </c>
      <c r="C110" s="1">
        <v>3.5</v>
      </c>
      <c r="D110" s="1">
        <v>2143</v>
      </c>
      <c r="E110" s="1" t="s">
        <v>124</v>
      </c>
      <c r="F110" s="1">
        <v>1228</v>
      </c>
    </row>
    <row r="111" spans="1:10" ht="14.25" thickBot="1" x14ac:dyDescent="0.45">
      <c r="A111" s="4" t="s">
        <v>64</v>
      </c>
      <c r="B111" s="5" t="s">
        <v>129</v>
      </c>
      <c r="C111" s="1">
        <v>3.8</v>
      </c>
      <c r="D111" s="1">
        <v>2413</v>
      </c>
      <c r="E111" s="1" t="s">
        <v>124</v>
      </c>
      <c r="F111" s="1">
        <v>2007</v>
      </c>
      <c r="H111" s="1">
        <v>8.1</v>
      </c>
      <c r="I111" s="1">
        <v>4.4000000000000004</v>
      </c>
      <c r="J111" s="1">
        <f>PRODUCT(H111,1/I111)</f>
        <v>1.8409090909090908</v>
      </c>
    </row>
    <row r="112" spans="1:10" ht="14.25" thickBot="1" x14ac:dyDescent="0.45">
      <c r="A112" s="4" t="s">
        <v>65</v>
      </c>
      <c r="B112" s="5" t="s">
        <v>129</v>
      </c>
      <c r="C112" s="1">
        <v>5.0999999999999996</v>
      </c>
      <c r="D112" s="1">
        <v>2143</v>
      </c>
      <c r="E112" s="1" t="s">
        <v>124</v>
      </c>
      <c r="F112" s="1">
        <v>1558</v>
      </c>
      <c r="H112" s="1">
        <v>8.5</v>
      </c>
      <c r="I112" s="1">
        <v>4.5</v>
      </c>
      <c r="J112" s="1">
        <f>PRODUCT(H112,1/I112)</f>
        <v>1.8888888888888888</v>
      </c>
    </row>
    <row r="113" spans="1:10" ht="14.25" thickBot="1" x14ac:dyDescent="0.45">
      <c r="A113" s="4" t="s">
        <v>65</v>
      </c>
      <c r="B113" s="5" t="s">
        <v>130</v>
      </c>
      <c r="C113" s="1">
        <v>5.0999999999999996</v>
      </c>
      <c r="D113" s="1">
        <v>2413</v>
      </c>
      <c r="E113" s="1" t="s">
        <v>124</v>
      </c>
      <c r="F113" s="1">
        <v>1558</v>
      </c>
    </row>
    <row r="114" spans="1:10" ht="14.25" thickBot="1" x14ac:dyDescent="0.45">
      <c r="A114" s="4" t="s">
        <v>146</v>
      </c>
      <c r="B114" s="5" t="s">
        <v>129</v>
      </c>
      <c r="E114" s="1" t="s">
        <v>124</v>
      </c>
      <c r="F114" s="1">
        <v>1593</v>
      </c>
      <c r="H114" s="1">
        <v>9.1999999999999993</v>
      </c>
      <c r="I114" s="1">
        <v>4.5999999999999996</v>
      </c>
      <c r="J114" s="1">
        <f>PRODUCT(H114,1/I114)</f>
        <v>2</v>
      </c>
    </row>
    <row r="115" spans="1:10" ht="14.25" thickBot="1" x14ac:dyDescent="0.45">
      <c r="A115" s="4" t="s">
        <v>144</v>
      </c>
      <c r="B115" s="5" t="s">
        <v>130</v>
      </c>
      <c r="C115" s="1">
        <v>2.9</v>
      </c>
      <c r="D115" s="1">
        <v>2143</v>
      </c>
      <c r="E115" s="1" t="s">
        <v>124</v>
      </c>
      <c r="F115" s="1">
        <v>1593</v>
      </c>
    </row>
    <row r="116" spans="1:10" ht="14.25" thickBot="1" x14ac:dyDescent="0.45">
      <c r="A116" s="4" t="s">
        <v>66</v>
      </c>
      <c r="B116" s="5" t="s">
        <v>130</v>
      </c>
      <c r="C116" s="1">
        <v>4.5999999999999996</v>
      </c>
      <c r="D116" s="1">
        <v>2143</v>
      </c>
      <c r="E116" s="1" t="s">
        <v>124</v>
      </c>
      <c r="F116" s="1">
        <v>1744</v>
      </c>
      <c r="G116" s="1">
        <v>1634</v>
      </c>
    </row>
    <row r="117" spans="1:10" ht="14.25" thickBot="1" x14ac:dyDescent="0.45">
      <c r="A117" s="4" t="s">
        <v>66</v>
      </c>
      <c r="B117" s="5"/>
      <c r="G117" s="1">
        <v>1854</v>
      </c>
    </row>
    <row r="118" spans="1:10" ht="14.25" thickBot="1" x14ac:dyDescent="0.45">
      <c r="A118" s="4" t="s">
        <v>67</v>
      </c>
      <c r="B118" s="5" t="s">
        <v>130</v>
      </c>
      <c r="C118" s="1">
        <v>4.4000000000000004</v>
      </c>
      <c r="D118" s="1">
        <v>2143</v>
      </c>
      <c r="E118" s="1" t="s">
        <v>124</v>
      </c>
      <c r="F118" s="1">
        <v>1934</v>
      </c>
    </row>
    <row r="119" spans="1:10" ht="14.25" thickBot="1" x14ac:dyDescent="0.45">
      <c r="A119" s="4" t="s">
        <v>68</v>
      </c>
      <c r="B119" s="5" t="s">
        <v>130</v>
      </c>
      <c r="C119" s="1">
        <v>4.5999999999999996</v>
      </c>
      <c r="D119" s="1">
        <v>2413</v>
      </c>
      <c r="E119" s="1" t="s">
        <v>124</v>
      </c>
      <c r="F119" s="1">
        <v>558</v>
      </c>
    </row>
    <row r="120" spans="1:10" ht="14.25" thickBot="1" x14ac:dyDescent="0.45">
      <c r="A120" s="4" t="s">
        <v>69</v>
      </c>
      <c r="B120" s="5" t="s">
        <v>129</v>
      </c>
      <c r="C120" s="1">
        <v>5.5</v>
      </c>
      <c r="D120" s="1">
        <v>2413</v>
      </c>
      <c r="E120" s="1" t="s">
        <v>124</v>
      </c>
      <c r="F120" s="1">
        <v>740</v>
      </c>
      <c r="H120" s="1">
        <v>9.6999999999999993</v>
      </c>
      <c r="I120" s="1">
        <v>5.3</v>
      </c>
      <c r="J120" s="1">
        <f>PRODUCT(H120,1/I120)</f>
        <v>1.8301886792452831</v>
      </c>
    </row>
    <row r="121" spans="1:10" ht="14.25" thickBot="1" x14ac:dyDescent="0.45">
      <c r="A121" s="4" t="s">
        <v>69</v>
      </c>
      <c r="B121" s="5" t="s">
        <v>130</v>
      </c>
      <c r="C121" s="1">
        <v>6.2</v>
      </c>
      <c r="D121" s="1">
        <v>2143</v>
      </c>
      <c r="E121" s="1" t="s">
        <v>124</v>
      </c>
      <c r="F121" s="1">
        <v>740</v>
      </c>
    </row>
    <row r="122" spans="1:10" ht="14.25" thickBot="1" x14ac:dyDescent="0.45">
      <c r="A122" s="4" t="s">
        <v>110</v>
      </c>
      <c r="B122" s="5" t="s">
        <v>129</v>
      </c>
      <c r="E122" s="1" t="s">
        <v>133</v>
      </c>
      <c r="F122" s="1">
        <v>876</v>
      </c>
      <c r="G122" s="1">
        <v>680</v>
      </c>
      <c r="H122" s="1">
        <v>8.9</v>
      </c>
      <c r="I122" s="1">
        <v>3</v>
      </c>
      <c r="J122" s="1">
        <f>PRODUCT(H122,1/I122)</f>
        <v>2.9666666666666668</v>
      </c>
    </row>
    <row r="123" spans="1:10" ht="14.25" thickBot="1" x14ac:dyDescent="0.45">
      <c r="A123" s="4" t="s">
        <v>110</v>
      </c>
      <c r="B123" s="5" t="s">
        <v>130</v>
      </c>
      <c r="E123" s="1" t="s">
        <v>124</v>
      </c>
      <c r="F123" s="1">
        <v>876</v>
      </c>
      <c r="G123" s="1">
        <v>1100</v>
      </c>
    </row>
    <row r="124" spans="1:10" ht="14.25" thickBot="1" x14ac:dyDescent="0.45">
      <c r="A124" s="4" t="s">
        <v>111</v>
      </c>
      <c r="B124" s="5" t="s">
        <v>130</v>
      </c>
      <c r="E124" s="1" t="s">
        <v>126</v>
      </c>
      <c r="F124" s="1">
        <v>2186</v>
      </c>
    </row>
    <row r="125" spans="1:10" ht="14.25" thickBot="1" x14ac:dyDescent="0.45">
      <c r="A125" s="4" t="s">
        <v>111</v>
      </c>
      <c r="H125" s="1">
        <v>8.6</v>
      </c>
      <c r="I125" s="1">
        <v>4.0999999999999996</v>
      </c>
      <c r="J125" s="1">
        <f>PRODUCT(H125,1/I125)</f>
        <v>2.0975609756097562</v>
      </c>
    </row>
    <row r="126" spans="1:10" ht="14.25" thickBot="1" x14ac:dyDescent="0.45">
      <c r="A126" s="4" t="s">
        <v>70</v>
      </c>
      <c r="B126" s="5" t="s">
        <v>130</v>
      </c>
      <c r="C126" s="1">
        <v>3.7</v>
      </c>
      <c r="D126" s="1">
        <v>2413</v>
      </c>
      <c r="E126" s="1" t="s">
        <v>124</v>
      </c>
      <c r="F126" s="1">
        <v>2102</v>
      </c>
    </row>
    <row r="127" spans="1:10" ht="14.25" thickBot="1" x14ac:dyDescent="0.45">
      <c r="A127" s="4" t="s">
        <v>112</v>
      </c>
      <c r="B127" s="5" t="s">
        <v>130</v>
      </c>
      <c r="E127" s="1" t="s">
        <v>123</v>
      </c>
      <c r="F127" s="1">
        <v>1305</v>
      </c>
      <c r="G127" s="1">
        <v>860</v>
      </c>
    </row>
    <row r="128" spans="1:10" ht="14.25" thickBot="1" x14ac:dyDescent="0.45">
      <c r="A128" s="4" t="s">
        <v>112</v>
      </c>
      <c r="B128" s="5"/>
      <c r="E128" s="1" t="s">
        <v>124</v>
      </c>
      <c r="F128" s="1">
        <v>1305</v>
      </c>
      <c r="G128" s="1">
        <v>1600</v>
      </c>
    </row>
    <row r="129" spans="1:10" ht="14.25" thickBot="1" x14ac:dyDescent="0.45">
      <c r="A129" s="4" t="s">
        <v>113</v>
      </c>
      <c r="B129" s="5" t="s">
        <v>129</v>
      </c>
      <c r="E129" s="1" t="s">
        <v>124</v>
      </c>
      <c r="F129" s="1">
        <v>2469</v>
      </c>
      <c r="H129" s="1">
        <v>8</v>
      </c>
      <c r="I129" s="1">
        <v>4.5</v>
      </c>
      <c r="J129" s="1">
        <f>PRODUCT(H129,1/I129)</f>
        <v>1.7777777777777777</v>
      </c>
    </row>
    <row r="130" spans="1:10" ht="14.25" thickBot="1" x14ac:dyDescent="0.45">
      <c r="A130" s="4" t="s">
        <v>113</v>
      </c>
      <c r="B130" s="5" t="s">
        <v>130</v>
      </c>
      <c r="F130" s="1">
        <v>2469</v>
      </c>
    </row>
    <row r="131" spans="1:10" ht="14.25" thickBot="1" x14ac:dyDescent="0.45">
      <c r="A131" s="4" t="s">
        <v>114</v>
      </c>
      <c r="B131" s="5" t="s">
        <v>130</v>
      </c>
      <c r="E131" s="1" t="s">
        <v>124</v>
      </c>
      <c r="F131" s="1">
        <v>1147</v>
      </c>
      <c r="G131" s="1">
        <v>1410</v>
      </c>
    </row>
    <row r="132" spans="1:10" ht="14.25" thickBot="1" x14ac:dyDescent="0.45">
      <c r="A132" s="4" t="s">
        <v>114</v>
      </c>
      <c r="B132" s="5"/>
      <c r="G132" s="1">
        <v>690</v>
      </c>
    </row>
    <row r="133" spans="1:10" ht="14.25" thickBot="1" x14ac:dyDescent="0.45">
      <c r="A133" s="4" t="s">
        <v>71</v>
      </c>
      <c r="B133" s="5" t="s">
        <v>130</v>
      </c>
      <c r="C133" s="1">
        <v>4.2</v>
      </c>
      <c r="D133" s="1">
        <v>2143</v>
      </c>
      <c r="E133" s="1" t="s">
        <v>131</v>
      </c>
      <c r="F133" s="1">
        <v>900</v>
      </c>
    </row>
    <row r="134" spans="1:10" ht="14.25" thickBot="1" x14ac:dyDescent="0.45">
      <c r="A134" s="4" t="s">
        <v>72</v>
      </c>
      <c r="B134" s="5" t="s">
        <v>130</v>
      </c>
      <c r="C134" s="1">
        <v>3.6</v>
      </c>
      <c r="D134" s="1">
        <v>2413</v>
      </c>
      <c r="E134" s="1" t="s">
        <v>124</v>
      </c>
      <c r="F134" s="1">
        <v>1401</v>
      </c>
    </row>
    <row r="135" spans="1:10" ht="14.25" thickBot="1" x14ac:dyDescent="0.45">
      <c r="A135" s="4" t="s">
        <v>115</v>
      </c>
      <c r="B135" s="5" t="s">
        <v>129</v>
      </c>
      <c r="E135" s="1" t="s">
        <v>127</v>
      </c>
      <c r="F135" s="1">
        <v>878</v>
      </c>
      <c r="G135" s="1">
        <v>750</v>
      </c>
      <c r="H135" s="1">
        <v>9.5</v>
      </c>
      <c r="I135" s="1">
        <v>7</v>
      </c>
      <c r="J135" s="1">
        <f>PRODUCT(H135,1/I135)</f>
        <v>1.357142857142857</v>
      </c>
    </row>
    <row r="136" spans="1:10" ht="14.25" thickBot="1" x14ac:dyDescent="0.45">
      <c r="A136" s="4" t="s">
        <v>115</v>
      </c>
      <c r="B136" s="5" t="s">
        <v>130</v>
      </c>
      <c r="E136" s="1" t="s">
        <v>127</v>
      </c>
      <c r="F136" s="1">
        <v>878</v>
      </c>
      <c r="G136" s="1">
        <v>1006</v>
      </c>
    </row>
    <row r="137" spans="1:10" ht="14.25" thickBot="1" x14ac:dyDescent="0.45">
      <c r="A137" s="4" t="s">
        <v>73</v>
      </c>
      <c r="B137" s="5" t="s">
        <v>130</v>
      </c>
      <c r="C137" s="1">
        <v>4.7</v>
      </c>
      <c r="D137" s="1">
        <v>2413</v>
      </c>
      <c r="E137" s="1" t="s">
        <v>124</v>
      </c>
      <c r="F137" s="1">
        <v>1395</v>
      </c>
    </row>
    <row r="138" spans="1:10" ht="14.25" thickBot="1" x14ac:dyDescent="0.45">
      <c r="A138" s="4" t="s">
        <v>116</v>
      </c>
      <c r="B138" s="5" t="s">
        <v>129</v>
      </c>
      <c r="E138" s="1" t="s">
        <v>124</v>
      </c>
      <c r="F138" s="1">
        <v>553</v>
      </c>
      <c r="H138" s="1">
        <v>11</v>
      </c>
      <c r="I138" s="1">
        <v>4.5</v>
      </c>
      <c r="J138" s="1">
        <f>PRODUCT(H138,1/I138)</f>
        <v>2.4444444444444442</v>
      </c>
    </row>
    <row r="139" spans="1:10" ht="14.25" thickBot="1" x14ac:dyDescent="0.45">
      <c r="A139" s="4" t="s">
        <v>116</v>
      </c>
      <c r="B139" s="5" t="s">
        <v>130</v>
      </c>
      <c r="E139" s="1" t="s">
        <v>124</v>
      </c>
      <c r="F139" s="1">
        <v>553</v>
      </c>
    </row>
    <row r="140" spans="1:10" ht="14.25" thickBot="1" x14ac:dyDescent="0.45">
      <c r="A140" s="4" t="s">
        <v>74</v>
      </c>
      <c r="B140" s="5" t="s">
        <v>130</v>
      </c>
      <c r="E140" s="1" t="s">
        <v>125</v>
      </c>
      <c r="F140" s="1">
        <v>2200</v>
      </c>
    </row>
    <row r="141" spans="1:10" ht="14.25" thickBot="1" x14ac:dyDescent="0.45">
      <c r="A141" s="4" t="s">
        <v>117</v>
      </c>
      <c r="B141" s="5" t="s">
        <v>129</v>
      </c>
      <c r="E141" s="1" t="s">
        <v>124</v>
      </c>
      <c r="F141" s="1">
        <v>2300</v>
      </c>
      <c r="H141" s="1">
        <v>9.3000000000000007</v>
      </c>
      <c r="I141" s="1">
        <v>4.9000000000000004</v>
      </c>
      <c r="J141" s="1">
        <f>PRODUCT(H141,1/I141)</f>
        <v>1.8979591836734693</v>
      </c>
    </row>
    <row r="142" spans="1:10" ht="14.25" thickBot="1" x14ac:dyDescent="0.45">
      <c r="A142" s="4" t="s">
        <v>117</v>
      </c>
      <c r="B142" s="5" t="s">
        <v>130</v>
      </c>
      <c r="E142" s="1" t="s">
        <v>124</v>
      </c>
      <c r="F142" s="1">
        <v>2300</v>
      </c>
    </row>
    <row r="143" spans="1:10" ht="14.25" thickBot="1" x14ac:dyDescent="0.45">
      <c r="A143" s="4" t="s">
        <v>75</v>
      </c>
      <c r="B143" s="5" t="s">
        <v>129</v>
      </c>
      <c r="C143" s="1">
        <v>3.4</v>
      </c>
      <c r="D143" s="1">
        <v>2143</v>
      </c>
      <c r="E143" s="1" t="s">
        <v>124</v>
      </c>
      <c r="F143" s="1">
        <v>1851</v>
      </c>
      <c r="H143" s="1">
        <v>8.5</v>
      </c>
      <c r="I143" s="1">
        <v>3.2</v>
      </c>
      <c r="J143" s="1">
        <f>PRODUCT(H143,1/I143)</f>
        <v>2.65625</v>
      </c>
    </row>
    <row r="144" spans="1:10" ht="14.25" thickBot="1" x14ac:dyDescent="0.45">
      <c r="A144" s="4" t="s">
        <v>76</v>
      </c>
      <c r="B144" s="5" t="s">
        <v>129</v>
      </c>
      <c r="C144" s="1">
        <v>3.8</v>
      </c>
      <c r="D144" s="1">
        <v>2413</v>
      </c>
      <c r="E144" s="1" t="s">
        <v>124</v>
      </c>
      <c r="F144" s="1">
        <v>474</v>
      </c>
      <c r="H144" s="1">
        <v>10.5</v>
      </c>
      <c r="I144" s="1">
        <v>3.4</v>
      </c>
      <c r="J144" s="1">
        <f>PRODUCT(H144,1/I144)</f>
        <v>3.0882352941176472</v>
      </c>
    </row>
    <row r="145" spans="1:10" ht="14.25" thickBot="1" x14ac:dyDescent="0.45">
      <c r="A145" s="4" t="s">
        <v>77</v>
      </c>
      <c r="B145" s="5" t="s">
        <v>130</v>
      </c>
      <c r="C145" s="1">
        <v>5.0999999999999996</v>
      </c>
      <c r="D145" s="1">
        <v>2143</v>
      </c>
      <c r="E145" s="1" t="s">
        <v>127</v>
      </c>
      <c r="F145" s="1">
        <v>200</v>
      </c>
    </row>
    <row r="146" spans="1:10" ht="14.25" thickBot="1" x14ac:dyDescent="0.45">
      <c r="A146" s="4" t="s">
        <v>78</v>
      </c>
      <c r="B146" s="5" t="s">
        <v>129</v>
      </c>
      <c r="C146" s="1">
        <v>4</v>
      </c>
      <c r="D146" s="1">
        <v>2143</v>
      </c>
      <c r="E146" s="1" t="s">
        <v>124</v>
      </c>
      <c r="F146" s="1">
        <v>1026</v>
      </c>
      <c r="H146" s="1">
        <v>10.3</v>
      </c>
      <c r="I146" s="1">
        <v>3.1</v>
      </c>
      <c r="J146" s="1">
        <f>PRODUCT(H146,1/I146)</f>
        <v>3.3225806451612905</v>
      </c>
    </row>
    <row r="147" spans="1:10" ht="14.25" thickBot="1" x14ac:dyDescent="0.45">
      <c r="A147" s="4" t="s">
        <v>79</v>
      </c>
      <c r="B147" s="5" t="s">
        <v>129</v>
      </c>
      <c r="C147" s="1">
        <v>4</v>
      </c>
      <c r="D147" s="1">
        <v>2143</v>
      </c>
      <c r="E147" s="1" t="s">
        <v>124</v>
      </c>
      <c r="F147" s="1">
        <v>617</v>
      </c>
      <c r="G147" s="1">
        <v>693</v>
      </c>
      <c r="H147" s="1">
        <v>9.8000000000000007</v>
      </c>
      <c r="I147" s="1">
        <v>5.2</v>
      </c>
      <c r="J147" s="1">
        <f>PRODUCT(H147,1/I147)</f>
        <v>1.8846153846153846</v>
      </c>
    </row>
    <row r="148" spans="1:10" ht="14.25" thickBot="1" x14ac:dyDescent="0.45">
      <c r="A148" s="4" t="s">
        <v>79</v>
      </c>
      <c r="B148" s="5" t="s">
        <v>130</v>
      </c>
      <c r="C148" s="1">
        <v>3.9</v>
      </c>
      <c r="D148" s="1">
        <v>2413</v>
      </c>
      <c r="E148" s="1" t="s">
        <v>124</v>
      </c>
      <c r="F148" s="1">
        <v>617</v>
      </c>
      <c r="G148" s="1">
        <v>541</v>
      </c>
    </row>
    <row r="149" spans="1:10" ht="14.25" thickBot="1" x14ac:dyDescent="0.45">
      <c r="A149" s="4" t="s">
        <v>80</v>
      </c>
      <c r="B149" s="5" t="s">
        <v>129</v>
      </c>
      <c r="C149" s="1">
        <v>4.4000000000000004</v>
      </c>
      <c r="D149" s="1">
        <v>2413</v>
      </c>
      <c r="E149" s="1" t="s">
        <v>124</v>
      </c>
      <c r="F149" s="1">
        <v>1336</v>
      </c>
      <c r="H149" s="1">
        <v>9.1999999999999993</v>
      </c>
      <c r="I149" s="1">
        <v>5</v>
      </c>
      <c r="J149" s="1">
        <f>PRODUCT(H149,1/I149)</f>
        <v>1.8399999999999999</v>
      </c>
    </row>
    <row r="150" spans="1:10" ht="14.25" thickBot="1" x14ac:dyDescent="0.45">
      <c r="A150" s="4" t="s">
        <v>81</v>
      </c>
      <c r="B150" s="5" t="s">
        <v>130</v>
      </c>
      <c r="C150" s="1">
        <v>4</v>
      </c>
      <c r="E150" s="1" t="s">
        <v>124</v>
      </c>
      <c r="F150" s="1">
        <v>321</v>
      </c>
    </row>
    <row r="151" spans="1:10" ht="14.25" thickBot="1" x14ac:dyDescent="0.45">
      <c r="A151" s="4" t="s">
        <v>82</v>
      </c>
      <c r="B151" s="5" t="s">
        <v>130</v>
      </c>
      <c r="C151" s="1">
        <v>5.7</v>
      </c>
      <c r="D151" s="1">
        <v>2143</v>
      </c>
      <c r="E151" s="1" t="s">
        <v>124</v>
      </c>
      <c r="F151" s="1">
        <v>1401</v>
      </c>
    </row>
    <row r="152" spans="1:10" ht="14.25" thickBot="1" x14ac:dyDescent="0.45">
      <c r="A152" s="4" t="s">
        <v>83</v>
      </c>
      <c r="B152" s="5" t="s">
        <v>129</v>
      </c>
      <c r="C152" s="1">
        <v>5.8</v>
      </c>
      <c r="D152" s="1">
        <v>2413</v>
      </c>
      <c r="E152" s="1" t="s">
        <v>138</v>
      </c>
      <c r="F152" s="1">
        <v>2482</v>
      </c>
      <c r="H152" s="1">
        <v>10.3</v>
      </c>
      <c r="I152" s="1">
        <v>5.6</v>
      </c>
      <c r="J152" s="1">
        <f>PRODUCT(H152,1/I152)</f>
        <v>1.8392857142857144</v>
      </c>
    </row>
    <row r="153" spans="1:10" ht="14.25" thickBot="1" x14ac:dyDescent="0.45">
      <c r="A153" s="4" t="s">
        <v>84</v>
      </c>
      <c r="B153" s="5" t="s">
        <v>129</v>
      </c>
      <c r="C153" s="1">
        <v>4.5</v>
      </c>
      <c r="D153" s="1">
        <v>2143</v>
      </c>
      <c r="E153" s="1" t="s">
        <v>124</v>
      </c>
      <c r="F153" s="1">
        <v>2023</v>
      </c>
      <c r="H153" s="1">
        <v>9</v>
      </c>
      <c r="I153" s="1">
        <v>4.2</v>
      </c>
      <c r="J153" s="1">
        <f>PRODUCT(H153,1/I153)</f>
        <v>2.1428571428571428</v>
      </c>
    </row>
    <row r="154" spans="1:10" ht="14.25" thickBot="1" x14ac:dyDescent="0.45">
      <c r="A154" s="4" t="s">
        <v>84</v>
      </c>
      <c r="B154" s="5" t="s">
        <v>130</v>
      </c>
      <c r="C154" s="1">
        <v>4.5999999999999996</v>
      </c>
      <c r="D154" s="1">
        <v>2413</v>
      </c>
      <c r="E154" s="1" t="s">
        <v>124</v>
      </c>
      <c r="F154" s="1">
        <v>2023</v>
      </c>
    </row>
    <row r="155" spans="1:10" ht="14.25" thickBot="1" x14ac:dyDescent="0.45">
      <c r="A155" s="4" t="s">
        <v>118</v>
      </c>
      <c r="B155" s="5" t="s">
        <v>129</v>
      </c>
      <c r="E155" s="1" t="s">
        <v>124</v>
      </c>
      <c r="F155" s="1">
        <v>1604</v>
      </c>
      <c r="H155" s="1">
        <v>8.8000000000000007</v>
      </c>
      <c r="I155" s="1">
        <v>4.5</v>
      </c>
      <c r="J155" s="1">
        <f>PRODUCT(H155,1/I155)</f>
        <v>1.9555555555555557</v>
      </c>
    </row>
    <row r="156" spans="1:10" ht="14.25" thickBot="1" x14ac:dyDescent="0.45">
      <c r="A156" s="4" t="s">
        <v>118</v>
      </c>
      <c r="B156" s="5" t="s">
        <v>130</v>
      </c>
      <c r="E156" s="1" t="s">
        <v>124</v>
      </c>
      <c r="F156" s="1">
        <v>1604</v>
      </c>
    </row>
    <row r="157" spans="1:10" ht="14.25" thickBot="1" x14ac:dyDescent="0.45">
      <c r="A157" s="4" t="s">
        <v>85</v>
      </c>
      <c r="B157" s="5" t="s">
        <v>129</v>
      </c>
      <c r="C157" s="1">
        <v>3.7</v>
      </c>
      <c r="D157" s="1">
        <v>2413</v>
      </c>
      <c r="E157" s="1" t="s">
        <v>127</v>
      </c>
      <c r="F157" s="1">
        <v>1526</v>
      </c>
      <c r="G157" s="1">
        <v>1345</v>
      </c>
      <c r="H157" s="1">
        <v>9.8000000000000007</v>
      </c>
      <c r="I157" s="1">
        <v>6.4</v>
      </c>
      <c r="J157" s="1">
        <f>PRODUCT(H157,1/I157)</f>
        <v>1.53125</v>
      </c>
    </row>
    <row r="158" spans="1:10" ht="14.25" thickBot="1" x14ac:dyDescent="0.45">
      <c r="A158" s="4" t="s">
        <v>85</v>
      </c>
      <c r="B158" s="5" t="s">
        <v>130</v>
      </c>
      <c r="C158" s="1">
        <v>3.8</v>
      </c>
      <c r="D158" s="1">
        <v>2143</v>
      </c>
      <c r="E158" s="1" t="s">
        <v>127</v>
      </c>
      <c r="F158" s="1">
        <v>1526</v>
      </c>
      <c r="G158" s="1">
        <v>1800</v>
      </c>
    </row>
    <row r="159" spans="1:10" ht="14.25" thickBot="1" x14ac:dyDescent="0.45">
      <c r="A159" s="4" t="s">
        <v>86</v>
      </c>
      <c r="B159" s="5" t="s">
        <v>130</v>
      </c>
      <c r="C159" s="1">
        <v>4.7</v>
      </c>
      <c r="D159" s="1">
        <v>2143</v>
      </c>
      <c r="E159" s="1" t="s">
        <v>124</v>
      </c>
      <c r="F159" s="1">
        <v>2107</v>
      </c>
    </row>
    <row r="160" spans="1:10" ht="14.25" thickBot="1" x14ac:dyDescent="0.45">
      <c r="A160" s="4" t="s">
        <v>87</v>
      </c>
      <c r="B160" s="5" t="s">
        <v>130</v>
      </c>
      <c r="C160" s="1">
        <v>5.0999999999999996</v>
      </c>
      <c r="D160" s="1">
        <v>2143</v>
      </c>
      <c r="E160" s="1" t="s">
        <v>124</v>
      </c>
      <c r="F160" s="1">
        <v>2642</v>
      </c>
    </row>
    <row r="161" spans="1:10" ht="14.25" thickBot="1" x14ac:dyDescent="0.45">
      <c r="A161" s="4" t="s">
        <v>88</v>
      </c>
      <c r="B161" s="5" t="s">
        <v>129</v>
      </c>
      <c r="C161" s="1">
        <v>3.4</v>
      </c>
      <c r="D161" s="1">
        <v>2413</v>
      </c>
      <c r="E161" s="1" t="s">
        <v>124</v>
      </c>
      <c r="F161" s="1">
        <v>2413</v>
      </c>
      <c r="H161" s="1">
        <v>8.8000000000000007</v>
      </c>
      <c r="I161" s="1">
        <v>4.5</v>
      </c>
      <c r="J161" s="1">
        <f>PRODUCT(H161,1/I161)</f>
        <v>1.9555555555555557</v>
      </c>
    </row>
    <row r="162" spans="1:10" ht="14.25" thickBot="1" x14ac:dyDescent="0.45">
      <c r="A162" s="4" t="s">
        <v>88</v>
      </c>
      <c r="B162" s="5" t="s">
        <v>130</v>
      </c>
      <c r="C162" s="1">
        <v>3.6</v>
      </c>
      <c r="D162" s="1">
        <v>2143</v>
      </c>
      <c r="E162" s="1" t="s">
        <v>124</v>
      </c>
      <c r="F162" s="1">
        <v>2413</v>
      </c>
    </row>
    <row r="163" spans="1:10" ht="14.25" thickBot="1" x14ac:dyDescent="0.45">
      <c r="A163" s="4" t="s">
        <v>90</v>
      </c>
      <c r="B163" s="5" t="s">
        <v>130</v>
      </c>
      <c r="C163" s="1">
        <v>3.1</v>
      </c>
      <c r="D163" s="1">
        <v>2143</v>
      </c>
      <c r="E163" s="1" t="s">
        <v>124</v>
      </c>
      <c r="F163" s="1">
        <v>1691</v>
      </c>
    </row>
    <row r="164" spans="1:10" ht="14.25" thickBot="1" x14ac:dyDescent="0.45">
      <c r="A164" s="4" t="s">
        <v>89</v>
      </c>
      <c r="B164" s="5" t="s">
        <v>130</v>
      </c>
      <c r="C164" s="1">
        <v>3.7</v>
      </c>
      <c r="D164" s="1">
        <v>2143</v>
      </c>
      <c r="E164" s="1" t="s">
        <v>124</v>
      </c>
      <c r="F164" s="1">
        <v>516</v>
      </c>
      <c r="G164" s="1">
        <v>591</v>
      </c>
    </row>
    <row r="165" spans="1:10" ht="14.25" thickBot="1" x14ac:dyDescent="0.45">
      <c r="A165" s="4" t="s">
        <v>89</v>
      </c>
      <c r="B165" s="5"/>
      <c r="G165" s="1">
        <v>441</v>
      </c>
    </row>
    <row r="166" spans="1:10" ht="14.25" thickBot="1" x14ac:dyDescent="0.45">
      <c r="A166" s="4" t="s">
        <v>91</v>
      </c>
      <c r="B166" s="5" t="s">
        <v>129</v>
      </c>
      <c r="C166" s="1">
        <v>4.9000000000000004</v>
      </c>
      <c r="D166" s="1">
        <v>2413</v>
      </c>
      <c r="E166" s="1" t="s">
        <v>124</v>
      </c>
      <c r="F166" s="1">
        <v>301</v>
      </c>
      <c r="H166" s="1">
        <v>10.199999999999999</v>
      </c>
      <c r="I166" s="1">
        <v>5.8</v>
      </c>
      <c r="J166" s="1">
        <f>PRODUCT(H166,1/I166)</f>
        <v>1.7586206896551724</v>
      </c>
    </row>
    <row r="167" spans="1:10" ht="14.25" thickBot="1" x14ac:dyDescent="0.45">
      <c r="A167" s="4" t="s">
        <v>92</v>
      </c>
      <c r="B167" s="5" t="s">
        <v>130</v>
      </c>
      <c r="C167" s="1">
        <v>4.7</v>
      </c>
      <c r="D167" s="1">
        <v>2413</v>
      </c>
      <c r="E167" s="1" t="s">
        <v>124</v>
      </c>
      <c r="F167" s="1">
        <v>852</v>
      </c>
    </row>
    <row r="168" spans="1:10" ht="14.25" thickBot="1" x14ac:dyDescent="0.45">
      <c r="A168" s="4" t="s">
        <v>93</v>
      </c>
      <c r="B168" s="5" t="s">
        <v>130</v>
      </c>
      <c r="C168" s="1">
        <v>6.8</v>
      </c>
      <c r="D168" s="1">
        <v>2413</v>
      </c>
      <c r="E168" s="1" t="s">
        <v>124</v>
      </c>
      <c r="F168" s="1">
        <v>1581</v>
      </c>
    </row>
    <row r="169" spans="1:10" ht="14.25" thickBot="1" x14ac:dyDescent="0.45">
      <c r="A169" s="4" t="s">
        <v>94</v>
      </c>
      <c r="B169" s="5" t="s">
        <v>129</v>
      </c>
      <c r="C169" s="1">
        <v>6.1</v>
      </c>
      <c r="D169" s="1">
        <v>2143</v>
      </c>
      <c r="E169" s="1" t="s">
        <v>124</v>
      </c>
      <c r="F169" s="1">
        <v>2275</v>
      </c>
      <c r="H169" s="1">
        <v>9.8000000000000007</v>
      </c>
      <c r="I169" s="1">
        <v>5.7</v>
      </c>
      <c r="J169" s="1">
        <f>PRODUCT(H169,1/I169)</f>
        <v>1.7192982456140351</v>
      </c>
    </row>
    <row r="170" spans="1:10" ht="14.25" thickBot="1" x14ac:dyDescent="0.45">
      <c r="A170" s="4" t="s">
        <v>94</v>
      </c>
      <c r="B170" s="5" t="s">
        <v>130</v>
      </c>
      <c r="C170" s="1">
        <v>7.7</v>
      </c>
      <c r="D170" s="1">
        <v>2143</v>
      </c>
      <c r="E170" s="1" t="s">
        <v>124</v>
      </c>
      <c r="F170" s="1">
        <v>2275</v>
      </c>
    </row>
    <row r="171" spans="1:10" ht="14.25" thickBot="1" x14ac:dyDescent="0.45">
      <c r="A171" s="4" t="s">
        <v>147</v>
      </c>
      <c r="B171" s="5" t="s">
        <v>130</v>
      </c>
      <c r="C171" s="1">
        <v>5.8</v>
      </c>
      <c r="D171" s="1">
        <v>2143</v>
      </c>
      <c r="E171" s="1" t="s">
        <v>124</v>
      </c>
      <c r="F171" s="1">
        <v>1558</v>
      </c>
    </row>
    <row r="172" spans="1:10" ht="14.25" thickBot="1" x14ac:dyDescent="0.45">
      <c r="A172" s="4" t="s">
        <v>95</v>
      </c>
      <c r="B172" s="5" t="s">
        <v>130</v>
      </c>
      <c r="C172" s="1">
        <v>6.1</v>
      </c>
      <c r="D172" s="1">
        <v>2413</v>
      </c>
      <c r="E172" s="1" t="s">
        <v>125</v>
      </c>
      <c r="F172" s="1">
        <v>253</v>
      </c>
    </row>
    <row r="173" spans="1:10" ht="14.25" thickBot="1" x14ac:dyDescent="0.45">
      <c r="A173" s="4" t="s">
        <v>145</v>
      </c>
      <c r="B173" s="5" t="s">
        <v>130</v>
      </c>
      <c r="C173" s="1">
        <v>5.4</v>
      </c>
      <c r="D173" s="1">
        <v>2413</v>
      </c>
      <c r="E173" s="1" t="s">
        <v>124</v>
      </c>
      <c r="F173" s="1">
        <v>1934</v>
      </c>
    </row>
  </sheetData>
  <sortState ref="A2:K248">
    <sortCondition ref="A1"/>
  </sortState>
  <mergeCells count="1">
    <mergeCell ref="A1:J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defaultRowHeight="13.5" x14ac:dyDescent="0.3"/>
  <cols>
    <col min="1" max="1" width="9.0664062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Tabelle1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Jaeger</dc:creator>
  <cp:lastModifiedBy>刘杰</cp:lastModifiedBy>
  <dcterms:created xsi:type="dcterms:W3CDTF">2022-07-26T11:53:39Z</dcterms:created>
  <dcterms:modified xsi:type="dcterms:W3CDTF">2023-01-30T00:58:06Z</dcterms:modified>
</cp:coreProperties>
</file>